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2.xml" ContentType="application/vnd.openxmlformats-officedocument.drawing+xml"/>
  <Override PartName="/xl/worksheets/sheet48.xml" ContentType="application/vnd.openxmlformats-officedocument.spreadsheetml.worksheet+xml"/>
  <Override PartName="/xl/drawings/drawing54.xml" ContentType="application/vnd.openxmlformats-officedocument.drawing+xml"/>
  <Override PartName="/xl/worksheets/sheet49.xml" ContentType="application/vnd.openxmlformats-officedocument.spreadsheetml.worksheet+xml"/>
  <Override PartName="/xl/drawings/drawing56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60.xml" ContentType="application/vnd.openxmlformats-officedocument.drawing+xml"/>
  <Override PartName="/xl/worksheets/sheet54.xml" ContentType="application/vnd.openxmlformats-officedocument.spreadsheetml.worksheet+xml"/>
  <Override PartName="/xl/drawings/drawing62.xml" ContentType="application/vnd.openxmlformats-officedocument.drawing+xml"/>
  <Override PartName="/xl/worksheets/sheet55.xml" ContentType="application/vnd.openxmlformats-officedocument.spreadsheetml.worksheet+xml"/>
  <Override PartName="/xl/drawings/drawing6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6.xml" ContentType="application/vnd.openxmlformats-officedocument.drawing+xml"/>
  <Override PartName="/xl/worksheets/sheet60.xml" ContentType="application/vnd.openxmlformats-officedocument.spreadsheetml.worksheet+xml"/>
  <Override PartName="/xl/drawings/drawing67.xml" ContentType="application/vnd.openxmlformats-officedocument.drawing+xml"/>
  <Override PartName="/xl/worksheets/sheet61.xml" ContentType="application/vnd.openxmlformats-officedocument.spreadsheetml.worksheet+xml"/>
  <Override PartName="/xl/drawings/drawing68.xml" ContentType="application/vnd.openxmlformats-officedocument.drawing+xml"/>
  <Override PartName="/xl/worksheets/sheet62.xml" ContentType="application/vnd.openxmlformats-officedocument.spreadsheetml.worksheet+xml"/>
  <Override PartName="/xl/drawings/drawing69.xml" ContentType="application/vnd.openxmlformats-officedocument.drawing+xml"/>
  <Override PartName="/xl/worksheets/sheet63.xml" ContentType="application/vnd.openxmlformats-officedocument.spreadsheetml.worksheet+xml"/>
  <Override PartName="/xl/drawings/drawing70.xml" ContentType="application/vnd.openxmlformats-officedocument.drawing+xml"/>
  <Override PartName="/xl/worksheets/sheet64.xml" ContentType="application/vnd.openxmlformats-officedocument.spreadsheetml.worksheet+xml"/>
  <Override PartName="/xl/drawings/drawing71.xml" ContentType="application/vnd.openxmlformats-officedocument.drawing+xml"/>
  <Override PartName="/xl/worksheets/sheet65.xml" ContentType="application/vnd.openxmlformats-officedocument.spreadsheetml.worksheet+xml"/>
  <Override PartName="/xl/drawings/drawing72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5.xml" ContentType="application/vnd.openxmlformats-officedocument.drawing+xml"/>
  <Override PartName="/xl/worksheets/sheet69.xml" ContentType="application/vnd.openxmlformats-officedocument.spreadsheetml.worksheet+xml"/>
  <Override PartName="/xl/drawings/drawing77.xml" ContentType="application/vnd.openxmlformats-officedocument.drawing+xml"/>
  <Override PartName="/xl/worksheets/sheet70.xml" ContentType="application/vnd.openxmlformats-officedocument.spreadsheetml.worksheet+xml"/>
  <Override PartName="/xl/drawings/drawing78.xml" ContentType="application/vnd.openxmlformats-officedocument.drawing+xml"/>
  <Override PartName="/xl/worksheets/sheet71.xml" ContentType="application/vnd.openxmlformats-officedocument.spreadsheetml.worksheet+xml"/>
  <Override PartName="/xl/drawings/drawing80.xml" ContentType="application/vnd.openxmlformats-officedocument.drawing+xml"/>
  <Override PartName="/xl/worksheets/sheet72.xml" ContentType="application/vnd.openxmlformats-officedocument.spreadsheetml.worksheet+xml"/>
  <Override PartName="/xl/drawings/drawing81.xml" ContentType="application/vnd.openxmlformats-officedocument.drawing+xml"/>
  <Override PartName="/xl/worksheets/sheet73.xml" ContentType="application/vnd.openxmlformats-officedocument.spreadsheetml.worksheet+xml"/>
  <Override PartName="/xl/drawings/drawing82.xml" ContentType="application/vnd.openxmlformats-officedocument.drawing+xml"/>
  <Override PartName="/xl/worksheets/sheet74.xml" ContentType="application/vnd.openxmlformats-officedocument.spreadsheetml.worksheet+xml"/>
  <Override PartName="/xl/drawings/drawing83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drawings/drawing85.xml" ContentType="application/vnd.openxmlformats-officedocument.drawing+xml"/>
  <Override PartName="/xl/worksheets/sheet83.xml" ContentType="application/vnd.openxmlformats-officedocument.spreadsheetml.worksheet+xml"/>
  <Override PartName="/xl/drawings/drawing87.xml" ContentType="application/vnd.openxmlformats-officedocument.drawing+xml"/>
  <Override PartName="/xl/worksheets/sheet84.xml" ContentType="application/vnd.openxmlformats-officedocument.spreadsheetml.worksheet+xml"/>
  <Override PartName="/xl/drawings/drawing88.xml" ContentType="application/vnd.openxmlformats-officedocument.drawing+xml"/>
  <Override PartName="/xl/worksheets/sheet85.xml" ContentType="application/vnd.openxmlformats-officedocument.spreadsheetml.worksheet+xml"/>
  <Override PartName="/xl/drawings/drawing90.xml" ContentType="application/vnd.openxmlformats-officedocument.drawing+xml"/>
  <Override PartName="/xl/worksheets/sheet86.xml" ContentType="application/vnd.openxmlformats-officedocument.spreadsheetml.worksheet+xml"/>
  <Override PartName="/xl/drawings/drawing92.xml" ContentType="application/vnd.openxmlformats-officedocument.drawing+xml"/>
  <Override PartName="/xl/worksheets/sheet87.xml" ContentType="application/vnd.openxmlformats-officedocument.spreadsheetml.worksheet+xml"/>
  <Override PartName="/xl/drawings/drawing93.xml" ContentType="application/vnd.openxmlformats-officedocument.drawing+xml"/>
  <Override PartName="/xl/worksheets/sheet88.xml" ContentType="application/vnd.openxmlformats-officedocument.spreadsheetml.worksheet+xml"/>
  <Override PartName="/xl/drawings/drawing94.xml" ContentType="application/vnd.openxmlformats-officedocument.drawing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drawings/drawing96.xml" ContentType="application/vnd.openxmlformats-officedocument.drawing+xml"/>
  <Override PartName="/xl/worksheets/sheet93.xml" ContentType="application/vnd.openxmlformats-officedocument.spreadsheetml.worksheet+xml"/>
  <Override PartName="/xl/drawings/drawing98.xml" ContentType="application/vnd.openxmlformats-officedocument.drawing+xml"/>
  <Override PartName="/xl/worksheets/sheet94.xml" ContentType="application/vnd.openxmlformats-officedocument.spreadsheetml.worksheet+xml"/>
  <Override PartName="/xl/drawings/drawing100.xml" ContentType="application/vnd.openxmlformats-officedocument.drawing+xml"/>
  <Override PartName="/xl/worksheets/sheet95.xml" ContentType="application/vnd.openxmlformats-officedocument.spreadsheetml.worksheet+xml"/>
  <Override PartName="/xl/drawings/drawing102.xml" ContentType="application/vnd.openxmlformats-officedocument.drawing+xml"/>
  <Override PartName="/xl/worksheets/sheet96.xml" ContentType="application/vnd.openxmlformats-officedocument.spreadsheetml.worksheet+xml"/>
  <Override PartName="/xl/drawings/drawing104.xml" ContentType="application/vnd.openxmlformats-officedocument.drawing+xml"/>
  <Override PartName="/xl/worksheets/sheet97.xml" ContentType="application/vnd.openxmlformats-officedocument.spreadsheetml.worksheet+xml"/>
  <Override PartName="/xl/drawings/drawing106.xml" ContentType="application/vnd.openxmlformats-officedocument.drawing+xml"/>
  <Override PartName="/xl/worksheets/sheet98.xml" ContentType="application/vnd.openxmlformats-officedocument.spreadsheetml.worksheet+xml"/>
  <Override PartName="/xl/drawings/drawing108.xml" ContentType="application/vnd.openxmlformats-officedocument.drawing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drawings/drawing110.xml" ContentType="application/vnd.openxmlformats-officedocument.drawing+xml"/>
  <Override PartName="/xl/worksheets/sheet104.xml" ContentType="application/vnd.openxmlformats-officedocument.spreadsheetml.worksheet+xml"/>
  <Override PartName="/xl/drawings/drawing112.xml" ContentType="application/vnd.openxmlformats-officedocument.drawing+xml"/>
  <Override PartName="/xl/worksheets/sheet105.xml" ContentType="application/vnd.openxmlformats-officedocument.spreadsheetml.worksheet+xml"/>
  <Override PartName="/xl/drawings/drawing114.xml" ContentType="application/vnd.openxmlformats-officedocument.drawing+xml"/>
  <Override PartName="/xl/worksheets/sheet106.xml" ContentType="application/vnd.openxmlformats-officedocument.spreadsheetml.worksheet+xml"/>
  <Override PartName="/xl/drawings/drawing116.xml" ContentType="application/vnd.openxmlformats-officedocument.drawing+xml"/>
  <Override PartName="/xl/worksheets/sheet107.xml" ContentType="application/vnd.openxmlformats-officedocument.spreadsheetml.worksheet+xml"/>
  <Override PartName="/xl/drawings/drawing118.xml" ContentType="application/vnd.openxmlformats-officedocument.drawing+xml"/>
  <Override PartName="/xl/worksheets/sheet108.xml" ContentType="application/vnd.openxmlformats-officedocument.spreadsheetml.worksheet+xml"/>
  <Override PartName="/xl/drawings/drawing120.xml" ContentType="application/vnd.openxmlformats-officedocument.drawing+xml"/>
  <Override PartName="/xl/worksheets/sheet109.xml" ContentType="application/vnd.openxmlformats-officedocument.spreadsheetml.worksheet+xml"/>
  <Override PartName="/xl/drawings/drawing122.xml" ContentType="application/vnd.openxmlformats-officedocument.drawing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drawings/drawing123.xml" ContentType="application/vnd.openxmlformats-officedocument.drawing+xml"/>
  <Override PartName="/xl/worksheets/sheet116.xml" ContentType="application/vnd.openxmlformats-officedocument.spreadsheetml.worksheet+xml"/>
  <Override PartName="/xl/drawings/drawing124.xml" ContentType="application/vnd.openxmlformats-officedocument.drawing+xml"/>
  <Override PartName="/xl/worksheets/sheet1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74.xml" ContentType="application/vnd.openxmlformats-officedocument.drawingml.chartshapes+xml"/>
  <Override PartName="/xl/drawings/drawing76.xml" ContentType="application/vnd.openxmlformats-officedocument.drawingml.chartshapes+xml"/>
  <Override PartName="/xl/drawings/drawing79.xml" ContentType="application/vnd.openxmlformats-officedocument.drawingml.chartshapes+xml"/>
  <Override PartName="/xl/drawings/drawing84.xml" ContentType="application/vnd.openxmlformats-officedocument.drawingml.chartshapes+xml"/>
  <Override PartName="/xl/drawings/drawing86.xml" ContentType="application/vnd.openxmlformats-officedocument.drawingml.chartshapes+xml"/>
  <Override PartName="/xl/drawings/drawing89.xml" ContentType="application/vnd.openxmlformats-officedocument.drawingml.chartshapes+xml"/>
  <Override PartName="/xl/drawings/drawing91.xml" ContentType="application/vnd.openxmlformats-officedocument.drawingml.chartshapes+xml"/>
  <Override PartName="/xl/drawings/drawing95.xml" ContentType="application/vnd.openxmlformats-officedocument.drawingml.chartshapes+xml"/>
  <Override PartName="/xl/drawings/drawing97.xml" ContentType="application/vnd.openxmlformats-officedocument.drawingml.chartshapes+xml"/>
  <Override PartName="/xl/drawings/drawing99.xml" ContentType="application/vnd.openxmlformats-officedocument.drawingml.chartshapes+xml"/>
  <Override PartName="/xl/drawings/drawing101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filterPrivacy="1" defaultThemeVersion="124226"/>
  <bookViews>
    <workbookView xWindow="240" yWindow="465" windowWidth="14805" windowHeight="7650" activeTab="0"/>
  </bookViews>
  <sheets>
    <sheet name="Obsah_Contents" sheetId="5" r:id="rId2"/>
    <sheet name="Shrnutí_Summary" sheetId="1" r:id="rId3"/>
    <sheet name="G 1 CZ" sheetId="73" r:id="rId4"/>
    <sheet name="G 2 CZ" sheetId="75" r:id="rId5"/>
    <sheet name="G 3 CZ" sheetId="255" r:id="rId6"/>
    <sheet name="G 4 CZ" sheetId="77" r:id="rId7"/>
    <sheet name="G 5 CZ" sheetId="79" r:id="rId8"/>
    <sheet name="G 6 CZ" sheetId="236" r:id="rId9"/>
    <sheet name="G 7 CZ" sheetId="246" r:id="rId10"/>
    <sheet name="G 8 CZ" sheetId="151" r:id="rId11"/>
    <sheet name="1.1" sheetId="6" r:id="rId12"/>
    <sheet name="G 1.1.1 CZ" sheetId="21" r:id="rId13"/>
    <sheet name="G 1.1.2 CZ" sheetId="257" r:id="rId14"/>
    <sheet name="G 1.1.3 CZ" sheetId="259" r:id="rId15"/>
    <sheet name="G 1.1.4 CZ" sheetId="261" r:id="rId16"/>
    <sheet name="G 1.1.5 CZ" sheetId="263" r:id="rId17"/>
    <sheet name="G 1.1.6 CZ" sheetId="265" r:id="rId18"/>
    <sheet name="G 1.1.7 CZ" sheetId="267" r:id="rId19"/>
    <sheet name="G 1.1.8 CZ" sheetId="232" r:id="rId20"/>
    <sheet name="T 1.1.1" sheetId="35" r:id="rId21"/>
    <sheet name="T 1.1.2" sheetId="40" r:id="rId22"/>
    <sheet name="1.2" sheetId="254" r:id="rId23"/>
    <sheet name="G 1.2.1 CZ" sheetId="41" r:id="rId24"/>
    <sheet name="G 1.2.2 CZ" sheetId="30" r:id="rId25"/>
    <sheet name="T 1.2.1" sheetId="38" r:id="rId26"/>
    <sheet name="T 1.2.2" sheetId="39" r:id="rId27"/>
    <sheet name="1.3" sheetId="8" r:id="rId28"/>
    <sheet name="G 1.3.1 CZ" sheetId="85" r:id="rId29"/>
    <sheet name="G 1.3.2 CZ" sheetId="87" r:id="rId30"/>
    <sheet name="T 1.3.1" sheetId="49" r:id="rId31"/>
    <sheet name="1.4" sheetId="9" r:id="rId32"/>
    <sheet name="G 1.4.1 CZ" sheetId="89" r:id="rId33"/>
    <sheet name="G 1.4.2 CZ" sheetId="91" r:id="rId34"/>
    <sheet name="G 1.4.3 CZ" sheetId="269" r:id="rId35"/>
    <sheet name="G 1.4.4 CZ" sheetId="248" r:id="rId36"/>
    <sheet name="G 1.4.5 CZ" sheetId="95" r:id="rId37"/>
    <sheet name="G 1.4.6 CZ" sheetId="93" r:id="rId38"/>
    <sheet name="G 1.4.7 CZ" sheetId="99" r:id="rId39"/>
    <sheet name="G 1.4.8 CZ" sheetId="103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6" sheetId="10" r:id="rId47"/>
    <sheet name="G 1.6.1 CZ" sheetId="105" r:id="rId48"/>
    <sheet name="G 1.6.2 CZ" sheetId="107" r:id="rId49"/>
    <sheet name="G 1.6.3 CZ" sheetId="113" r:id="rId50"/>
    <sheet name="T 1.6.1" sheetId="52" r:id="rId51"/>
    <sheet name="2.1" sheetId="7" r:id="rId52"/>
    <sheet name="G 2.1.1 CZ" sheetId="116" r:id="rId53"/>
    <sheet name="G 2.1.2 CZ" sheetId="118" r:id="rId54"/>
    <sheet name="G 2.1.3 CZ" sheetId="124" r:id="rId55"/>
    <sheet name="G 2.1.4 CZ" sheetId="126" r:id="rId56"/>
    <sheet name="T 2.1.1" sheetId="53" r:id="rId57"/>
    <sheet name="2.2" sheetId="128" r:id="rId58"/>
    <sheet name="G 2.2.1 CZ" sheetId="129" r:id="rId59"/>
    <sheet name="G 2.2.2 CZ" sheetId="131" r:id="rId60"/>
    <sheet name="G 2.2.3 CZ" sheetId="133" r:id="rId61"/>
    <sheet name="G 2.2.4 CZ" sheetId="285" r:id="rId62"/>
    <sheet name="G 2.2.5 CZ" sheetId="135" r:id="rId63"/>
    <sheet name="G 2.2.6 CZ" sheetId="277" r:id="rId64"/>
    <sheet name="G 2.2.7 CZ" sheetId="137" r:id="rId65"/>
    <sheet name="G 2.2.8 CZ" sheetId="143" r:id="rId66"/>
    <sheet name="3.1" sheetId="12" r:id="rId67"/>
    <sheet name="G 3.1.1 CZ" sheetId="153" r:id="rId68"/>
    <sheet name="G 3.1.2 CZ" sheetId="155" r:id="rId69"/>
    <sheet name="G 3.1.3 CZ" sheetId="271" r:id="rId70"/>
    <sheet name="G 3.1.4 CZ" sheetId="157" r:id="rId71"/>
    <sheet name="G 3.1.5 CZ" sheetId="159" r:id="rId72"/>
    <sheet name="G 3.1.6 CZ" sheetId="161" r:id="rId73"/>
    <sheet name="G 3.1.7 CZ" sheetId="163" r:id="rId74"/>
    <sheet name="G 3.1.8 CZ" sheetId="165" r:id="rId75"/>
    <sheet name="T 3.1.1" sheetId="54" r:id="rId76"/>
    <sheet name="T 3.1.2" sheetId="55" r:id="rId77"/>
    <sheet name="T 3.1.3" sheetId="56" r:id="rId78"/>
    <sheet name="T 3.1.4" sheetId="57" r:id="rId79"/>
    <sheet name="T 3.1.5" sheetId="58" r:id="rId80"/>
    <sheet name="T 3.1.6" sheetId="59" r:id="rId81"/>
    <sheet name="3.2" sheetId="13" r:id="rId82"/>
    <sheet name="G 3.2.1 CZ" sheetId="167" r:id="rId83"/>
    <sheet name="G 3.2.2 CZ" sheetId="169" r:id="rId84"/>
    <sheet name="G 3.2.3 CZ" sheetId="283" r:id="rId85"/>
    <sheet name="G 3.2.4 CZ" sheetId="171" r:id="rId86"/>
    <sheet name="G 3.2.5 CZ" sheetId="173" r:id="rId87"/>
    <sheet name="G 3.2.6 CZ" sheetId="279" r:id="rId88"/>
    <sheet name="G 3.2.7 CZ" sheetId="281" r:id="rId89"/>
    <sheet name="T 3.2.1" sheetId="60" r:id="rId90"/>
    <sheet name="T 3.2.2" sheetId="61" r:id="rId91"/>
    <sheet name="3.3" sheetId="14" r:id="rId92"/>
    <sheet name="G 3.3.1 CZ" sheetId="177" r:id="rId93"/>
    <sheet name="G 3.3.2 CZ" sheetId="179" r:id="rId94"/>
    <sheet name="G 3.3.3 CZ" sheetId="238" r:id="rId95"/>
    <sheet name="G 3.3.4 CZ" sheetId="191" r:id="rId96"/>
    <sheet name="G 3.3.5 CZ" sheetId="224" r:id="rId97"/>
    <sheet name="G 3.3.6 CZ" sheetId="183" r:id="rId98"/>
    <sheet name="G 3.3.7 CZ" sheetId="185" r:id="rId99"/>
    <sheet name="T 3.3.1" sheetId="62" r:id="rId100"/>
    <sheet name="T 3.3.2" sheetId="63" r:id="rId101"/>
    <sheet name="T 3.3.3" sheetId="65" r:id="rId102"/>
    <sheet name="3.4" sheetId="15" r:id="rId103"/>
    <sheet name="G 3.4.1 CZ" sheetId="195" r:id="rId104"/>
    <sheet name="G 3.4.2 CZ" sheetId="197" r:id="rId105"/>
    <sheet name="G 3.4.3 CZ" sheetId="199" r:id="rId106"/>
    <sheet name="G 3.4.4 CZ" sheetId="201" r:id="rId107"/>
    <sheet name="G 3.4.5 CZ" sheetId="203" r:id="rId108"/>
    <sheet name="G 3.4.6 CZ" sheetId="205" r:id="rId109"/>
    <sheet name="G 3.4.7 CZ" sheetId="207" r:id="rId110"/>
    <sheet name="T 3.4.1" sheetId="66" r:id="rId111"/>
    <sheet name="T 3.4.2" sheetId="67" r:id="rId112"/>
    <sheet name="T 3.4.3" sheetId="68" r:id="rId113"/>
    <sheet name="T 3.4.4" sheetId="69" r:id="rId114"/>
    <sheet name="4" sheetId="19" r:id="rId115"/>
    <sheet name="G 4.1 CZ" sheetId="145" r:id="rId116"/>
    <sheet name="G 4.2 CZ" sheetId="147" r:id="rId117"/>
    <sheet name="T 4.1" sheetId="72" r:id="rId118"/>
  </sheets>
  <definedNames/>
  <calcPr fullCalcOnLoad="1"/>
</workbook>
</file>

<file path=xl/sharedStrings.xml><?xml version="1.0" encoding="utf-8"?>
<sst xmlns="http://schemas.openxmlformats.org/spreadsheetml/2006/main" count="5926" uniqueCount="1157">
  <si>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</si>
  <si>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</si>
  <si>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</si>
  <si>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</si>
  <si>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</si>
  <si>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</si>
  <si>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</si>
  <si>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</si>
  <si>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</si>
  <si>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</si>
  <si>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</si>
  <si>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</si>
  <si>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</si>
  <si>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</si>
  <si>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</si>
  <si>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</si>
  <si>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</si>
  <si>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</si>
  <si>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</si>
  <si>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</si>
  <si>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</si>
  <si>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</si>
  <si>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</si>
  <si>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</si>
  <si>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</si>
  <si>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</si>
  <si>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</si>
  <si>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</si>
  <si>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</si>
  <si>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</si>
  <si>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</si>
  <si>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</si>
  <si>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</si>
  <si>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</si>
  <si>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</si>
  <si>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</si>
  <si>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</si>
  <si>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</si>
  <si>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>chained volumes, reference year 2010</t>
  </si>
  <si>
    <t>zřetězené objemy, referenční rok 2010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</si>
  <si>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</si>
  <si>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</si>
  <si>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</si>
  <si>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</si>
  <si>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registrovaná nezaměstnanost, v tis. osob, sezónně očištěno</t>
  </si>
  <si>
    <t>průměrná hrubá měsíční mzda, meziroční růst v %</t>
  </si>
  <si>
    <t>v % HDP</t>
  </si>
  <si>
    <t>v % p. a.</t>
  </si>
  <si>
    <t>podíl úvěrů v selhání na celkových úvěrech, v %</t>
  </si>
  <si>
    <t>podle VŠPS, meziroční přírůstky na čtvrtletních průměrech v tis.</t>
  </si>
  <si>
    <t>absolutní meziroční přírůstky v tis. osob ke konci období, pouze důchody v kompetenci České správy sociálního zabezpečení</t>
  </si>
  <si>
    <t>v % potenciálního produktu</t>
  </si>
  <si>
    <t>Konjunkturální indikátory</t>
  </si>
  <si>
    <t>Business Cycle Indicators</t>
  </si>
  <si>
    <t>v %; na vodorovné ose měsíc, kdy monitoring proběhl</t>
  </si>
  <si>
    <t>sezónně očištěná data, v %</t>
  </si>
  <si>
    <t>v % disponibilního důchodu</t>
  </si>
  <si>
    <t>v % HDP, roční klouzavé úhrny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</si>
  <si>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</si>
  <si>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</si>
  <si>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</si>
  <si>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</si>
  <si>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vyhlazeno Hodrickovým-Prescottovým filtrem, v %</t>
  </si>
  <si>
    <t>průměr 2005 = 100 (levá osa), meziroční růst v % (pravá osa)</t>
  </si>
  <si>
    <t>podíly na celkové populaci, v %</t>
  </si>
  <si>
    <t>meziroční změna v %</t>
  </si>
  <si>
    <t>v % HDP (roční klouzavé úhrny)</t>
  </si>
  <si>
    <t>meziroční růst v %, příspěvky v procentních bodech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</si>
  <si>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</si>
  <si>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</si>
  <si>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</si>
  <si>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</si>
  <si>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</si>
  <si>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</si>
  <si>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</si>
  <si>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</si>
  <si>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</si>
  <si>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Graph 2.1.2 Potential Product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</si>
  <si>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</si>
  <si>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</si>
  <si>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</si>
  <si>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</si>
  <si>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</si>
  <si>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</si>
  <si>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</si>
  <si>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</si>
  <si>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</si>
  <si>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</si>
  <si>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</si>
  <si>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</si>
  <si>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</si>
  <si>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</si>
  <si>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</si>
  <si>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</si>
  <si>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</si>
  <si>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Graf 3.3.1 Počet zaměstnanců dle různých statistik</t>
  </si>
  <si>
    <t>Graph 3.3.1 Employees in Different Statistics</t>
  </si>
  <si>
    <t>Graf 3.3.2 Ukazatele nezaměstnanosti</t>
  </si>
  <si>
    <t>Graph 3.3.2 Indicators of Unemployment</t>
  </si>
  <si>
    <t>Tabulka 3.3.1 Trh práce – roční</t>
  </si>
  <si>
    <t>Tabulka 3.3.2 Trh práce – čtvrtletní</t>
  </si>
  <si>
    <t>Tabulka 3.3.3 Účet domácností</t>
  </si>
  <si>
    <t>Tabulka 3.4.1 Platební bilance – roční</t>
  </si>
  <si>
    <t>Tabulka 3.4.2 Platební bilance – čtvrtletní</t>
  </si>
  <si>
    <t>Graf 3.4.1 Běžný účet platební bilance</t>
  </si>
  <si>
    <t>Graph 3.4.1 Current Account</t>
  </si>
  <si>
    <t>Graf 3.4.3 Bilance služeb</t>
  </si>
  <si>
    <t>Graph 3.4.3 Balance of Services</t>
  </si>
  <si>
    <t>Graf 3.4.4 Bilance prvotních důchodů</t>
  </si>
  <si>
    <t>Graph 3.4.4 Balance of Primary Income</t>
  </si>
  <si>
    <t>Tabulka 3.4.3 Rozklad vývozu zboží (v metodice národních účtů) – roční</t>
  </si>
  <si>
    <t>Tabulka 3.4.4 Rozklad vývozu zboží (v metodice národních účtů) – čtvrtletní</t>
  </si>
  <si>
    <t>Graf 3.4.5 HDP a dovoz zboží partnerských zemí</t>
  </si>
  <si>
    <t>Graf 3.4.6 Vývoz zboží reálně</t>
  </si>
  <si>
    <t>Graph 3.4.6 Real Exports of Goods</t>
  </si>
  <si>
    <t>Graf 3.4.7 Deflátor vývozu zboží</t>
  </si>
  <si>
    <t>Graph 3.4.7 Deflator of Exports of Goods</t>
  </si>
  <si>
    <t>Tabulka 4.1 Shrnutí monitorovaných předpovědí</t>
  </si>
  <si>
    <t>Zdroj: Eurostat. Výpočty MF ČR.</t>
  </si>
  <si>
    <t>Zdroj: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</si>
  <si>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</si>
  <si>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</si>
  <si>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</si>
  <si>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</si>
  <si>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</si>
  <si>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</si>
  <si>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</si>
  <si>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</si>
  <si>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</si>
  <si>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</si>
  <si>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</si>
  <si>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</si>
  <si>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</si>
  <si>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</si>
  <si>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3.4.1 Balance of Payments – yearly</t>
  </si>
  <si>
    <t>Table 3.4.2 Balance of Payments – quarterly</t>
  </si>
  <si>
    <t>Table 3.4.3 Decomposition of Exports of Goods – yearly</t>
  </si>
  <si>
    <t>Table 3.4.4 Decomposition of Exports of Goods – quarterly</t>
  </si>
  <si>
    <t>Table 4.1 Summary of the Monitored Forecasts</t>
  </si>
  <si>
    <t>Zdroj: ČSÚ. Výpočty MF ČR.</t>
  </si>
  <si>
    <t>Source: CZSO. Calculations of the MoF.</t>
  </si>
  <si>
    <t>Zdroj: ČNB, ČSÚ. Výpočty MF ČR.</t>
  </si>
  <si>
    <t>Source: CNB, CZSO. Calculations of the MoF.</t>
  </si>
  <si>
    <t>Zdroj: ČNB. Výpočty MF ČR.</t>
  </si>
  <si>
    <t>Zdroj: ČNB, ECB, Fed. Výpočty MF ČR.</t>
  </si>
  <si>
    <t>Source: CNB, ECB, Fed. Calculations of the MoF.</t>
  </si>
  <si>
    <t>Zdroj: ČNB, ECB. Výpočty MF ČR.</t>
  </si>
  <si>
    <t>Source: CNB, ECB. Calculations of the MoF.</t>
  </si>
  <si>
    <t>Zdroj: ČNB, Eurostat. Výpočty MF ČR.</t>
  </si>
  <si>
    <t>Source: CNB, Eurostat. Calculations of the MoF.</t>
  </si>
  <si>
    <t>Zdroj: ČNB, ČSÚ, Eurostat. Výpočty MF ČR.</t>
  </si>
  <si>
    <t>Source: CNB, CZSO, Eurostat. Calculations of the MoF.</t>
  </si>
  <si>
    <t>Zdroj: ČSÚ</t>
  </si>
  <si>
    <t>Zdroj: Česká správa sociálního zabezpečení, ČSÚ. Výpočty MF ČR.</t>
  </si>
  <si>
    <t>Source: Source: Czech Social Security Administration, CZSO. Calculations of the MoF.</t>
  </si>
  <si>
    <t>Zdroj: Česká správa sociálního zabezpečení. Výpočty MF ČR.</t>
  </si>
  <si>
    <t>Zdroj: ČSÚ, Eurostat. Výpočty MF ČR.</t>
  </si>
  <si>
    <t>Source: CZSO, Eurostat. Calculations of the MoF.</t>
  </si>
  <si>
    <t>Zdroj: ČSÚ, MPSV. Výpočty MF ČR.</t>
  </si>
  <si>
    <t>Source: CZSO, Ministry of Labour and Social Affairs. Calculations of the MoF.</t>
  </si>
  <si>
    <t>Zdroj: prognózy jednotlivých institucí. Výpočty MF ČR.</t>
  </si>
  <si>
    <t>Source: forecasts of individual institutions. Calculations of the MoF.</t>
  </si>
  <si>
    <t>Zdroj: Prognózy jednotlivých institucí. Výpočty MF ČR.</t>
  </si>
  <si>
    <t>sezónně očištěná data</t>
  </si>
  <si>
    <t>seasonally adjusted</t>
  </si>
  <si>
    <t>meziroční tempa růstu v %, sezónně očištěná data</t>
  </si>
  <si>
    <t>čtvrtletní průměry, průměr 2015 = 100 (pravá osa)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</si>
  <si>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</si>
  <si>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</si>
  <si>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</si>
  <si>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</si>
  <si>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</si>
  <si>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</si>
  <si>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2.1.4 Souhrnná produktivita výrobních faktorů</t>
  </si>
  <si>
    <t>Graph 2.1.4 Total Factor Productivity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</si>
  <si>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</si>
  <si>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</si>
  <si>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</si>
  <si>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</si>
  <si>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</si>
  <si>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</si>
  <si>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</si>
  <si>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</si>
  <si>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</si>
  <si>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</si>
  <si>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</si>
  <si>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</si>
  <si>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</si>
  <si>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</si>
  <si>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Tabulka 1.6.1 Demografie</t>
  </si>
  <si>
    <t>Table 1.6.1 Demographics</t>
  </si>
  <si>
    <t>Graf 1.6.1 Věkové skupiny</t>
  </si>
  <si>
    <t>Graph 1.6.1 Age Groups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</si>
  <si>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</si>
  <si>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</si>
  <si>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</si>
  <si>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</si>
  <si>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</si>
  <si>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</si>
  <si>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</si>
  <si>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</si>
  <si>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</si>
  <si>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</si>
  <si>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</si>
  <si>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</si>
  <si>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</si>
  <si>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</si>
  <si>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</si>
  <si>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</si>
  <si>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</si>
  <si>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</si>
  <si>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</si>
  <si>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</si>
  <si>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</si>
  <si>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</si>
  <si>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</si>
  <si>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</si>
  <si>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</si>
  <si>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</si>
  <si>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Nezaměstnanost by měla klesat již jen mírně</t>
  </si>
  <si>
    <t>Růst mezd by se měl postupně zpomalovat</t>
  </si>
  <si>
    <t>Unemployment should decline only moderately</t>
  </si>
  <si>
    <t>Growth of wages should gradually decelerate</t>
  </si>
  <si>
    <t>meziroční růst v %, domácí koncept objemu mezd a platů</t>
  </si>
  <si>
    <t>Graf 1.6.2 Počet obyvatel ve věku 20–64 let</t>
  </si>
  <si>
    <t>Graph 1.6.2 Population Aged 20–64</t>
  </si>
  <si>
    <t>meziroční růst korunové ceny ropy Brent v %, příspěvky v p. b.</t>
  </si>
  <si>
    <t>Graf 1.2.2 Korunová cena ropy Brent</t>
  </si>
  <si>
    <t>Graf 1.2.1 Dolarová cena ropy Brent</t>
  </si>
  <si>
    <t>Graph 1.2.2 Koruna Price of Brent Crude Oil</t>
  </si>
  <si>
    <t>růst reálného HDP v %, příspěvky v procentních bodech</t>
  </si>
  <si>
    <t>Zdroj: ČSÚ. Výpočty a predikce MF ČR.</t>
  </si>
  <si>
    <t>Mzdy by dále měly růst výrazně rychleji než zisky</t>
  </si>
  <si>
    <t>meziroční růst nominálního HDP v %, příspěvky v p. b.</t>
  </si>
  <si>
    <t>meziroční růst indexu spotřebitelských cen v %, příspěvky v p. b.</t>
  </si>
  <si>
    <t>Zdroj: MPSV.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</si>
  <si>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</si>
  <si>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</si>
  <si>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</si>
  <si>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Rizika predikce jsou vychýlena směrem dolů</t>
  </si>
  <si>
    <t>mezičtvrtletní růst reálného HDP v %</t>
  </si>
  <si>
    <t>Risks to the forecast are skewed to the downside</t>
  </si>
  <si>
    <t>Source: CZSO. Calculations and forecast of the MoF.</t>
  </si>
  <si>
    <t>Graf 1.1.1 Vývoj ekonomik eurozóny a USA</t>
  </si>
  <si>
    <t>mezičtvrtletní růst reálného HDP v %, sezónně očištěno</t>
  </si>
  <si>
    <t>Zdroj: Eurostat. Výpočty a predikce MF ČR.</t>
  </si>
  <si>
    <t>Graph 1.1.1 GDP Developments in the EA19 and USA</t>
  </si>
  <si>
    <t>Graf 1.1.2 Reálný hrubý domácí produkt</t>
  </si>
  <si>
    <t>meziroční růst v %, sezónně očištěno</t>
  </si>
  <si>
    <t>Zdroj: ČSÚ, Eurostat. Výpočty a predikce MF ČR.</t>
  </si>
  <si>
    <t>Graph 1.1.2 Real Gross Domestic Product</t>
  </si>
  <si>
    <t>Graf 1.1.3: Harmonizovaný index spotřebitelských cen</t>
  </si>
  <si>
    <t>čtvrtletní průměry, růst proti předchozímu roku v %</t>
  </si>
  <si>
    <t>Graph 1.1.3: HICP</t>
  </si>
  <si>
    <t>Graf 1.1.4: Míra nezaměstnanosti</t>
  </si>
  <si>
    <t>mezinárodně srovnatelná míra nezam. v %, sezónně očištěno</t>
  </si>
  <si>
    <t>Graph 1.1.4: Unemployment Rate</t>
  </si>
  <si>
    <t>Graf 1.1.5: Indikátor ekonomického sentimentu</t>
  </si>
  <si>
    <t>čtvrtletní průměry, dlouhodobý průměr = 100</t>
  </si>
  <si>
    <t>Graph 1.1.5: Economic Sentiment Indicator</t>
  </si>
  <si>
    <t>Graf 1.1.6: Index nákupních manažerů</t>
  </si>
  <si>
    <t>zpracovatelský průmysl, čtvrtletní průměry</t>
  </si>
  <si>
    <t>Zdroj: Markit. Výpočty MF ČR.</t>
  </si>
  <si>
    <t>Graph 1.1.6: Purchasing Managers’ Index</t>
  </si>
  <si>
    <t>Graf 1.1.7: Indikátor důvěry podnikatelů</t>
  </si>
  <si>
    <t>Zdroj: OECD. Výpočty MF ČR.</t>
  </si>
  <si>
    <t>Graph 1.1.7: Business Tendency in Manufacturing</t>
  </si>
  <si>
    <t>Graf 1.1.8 Ukazatel Ifo a průmyslová produkce v ČR</t>
  </si>
  <si>
    <t>saldo (Ifo, Německo); index produkce ve zprac. průmyslu ČR, meziroční růst v % (ze čtvrtletních klouzavých průměrů), sezónně očištěno</t>
  </si>
  <si>
    <t>Zdroj: CESifo, ČSÚ. Výpočty MF ČR.</t>
  </si>
  <si>
    <t>Graph 1.1.8 Ifo and Czech Industrial Production</t>
  </si>
  <si>
    <t>Graf 1.3.1 Saldo sektoru vládních institucí</t>
  </si>
  <si>
    <t>Zdroj: U. S. Energy Information Administration. Výpočty a predikce MF ČR.</t>
  </si>
  <si>
    <t>Zdroj: ČNB, U. S. Energy Information Administration. Výpočty a predikce MF ČR.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</si>
  <si>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</si>
  <si>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</si>
  <si>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</si>
  <si>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</si>
  <si>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</si>
  <si>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Zdroj: ČNB. Výpočty a predikce MF ČR.</t>
  </si>
  <si>
    <t>Graf 1.4.3: Hypoteční úvěry na nákup byt. nemovitostí</t>
  </si>
  <si>
    <t>nové úvěry včetně navýšení, meziroční růst v %, mld. Kč (p. o.)</t>
  </si>
  <si>
    <t>zhodnocení reálného měnového kurzu v %, příspěvky v p. b.</t>
  </si>
  <si>
    <t>Zdroj: ČNB, ČSÚ, Eurostat. Výpočty a predikce MF ČR.</t>
  </si>
  <si>
    <t>Graph 1.4.3: New Mortgage Loans</t>
  </si>
  <si>
    <t>Zdroj: ČSÚ.</t>
  </si>
  <si>
    <t>Graf 3.1.1 Zdroje hrubého domácího produktu</t>
  </si>
  <si>
    <t>mezičtvrtletní růst reálného HDP v %, přísp. v p. b., sezónně očištěno</t>
  </si>
  <si>
    <t>Graf 3.1.2 Výdaje na hrubý domácí produkt</t>
  </si>
  <si>
    <t>meziroční růst reálného HDP v %, příspěvky v p. b.</t>
  </si>
  <si>
    <t>Graf 3.1.3: Reálný hrubý domácí produkt</t>
  </si>
  <si>
    <t>růst v %, příspěvky v procentních bodech</t>
  </si>
  <si>
    <t>domácí pojetí, meziroční růst reálné spotřeby v %, příspěvky v p. b.</t>
  </si>
  <si>
    <t>Graf 3.1.5: Spotřeba domácností</t>
  </si>
  <si>
    <t>národní pojetí, meziroční růst nominální spotřeby v %, příspěvky v p. b.</t>
  </si>
  <si>
    <t>Graf 3.1.6: Věcné členění investic</t>
  </si>
  <si>
    <t>meziroční růst reálné THFK v %, příspěvky v p. b.</t>
  </si>
  <si>
    <t>Graf 3.1.7 Sektorové členění investic</t>
  </si>
  <si>
    <t>Graf 3.1.8: Spolufinancování investic z fondů EU</t>
  </si>
  <si>
    <t>meziroční růst nominální THFK v %, příspěvky v p. b.</t>
  </si>
  <si>
    <t>Graph 3.1.1: Resources of Gross Domestic Product</t>
  </si>
  <si>
    <t>Graph 3.1.2: GDP by Type of Expenditure</t>
  </si>
  <si>
    <t>Graph 3.1.3: Real Gross Domestic Product</t>
  </si>
  <si>
    <t>Graph 3.1.4: Real Consumption of Households</t>
  </si>
  <si>
    <t>Graph 3.1.5: Nominal Consumption of Households</t>
  </si>
  <si>
    <t>Graph 3.1.6: Investment by Type of Expenditure</t>
  </si>
  <si>
    <t>Graph 3.1.7: Investment by Sector</t>
  </si>
  <si>
    <t>Graph 3.1.8: Investment Cofinancing from EU Funds</t>
  </si>
  <si>
    <t>růst v %, příspěvky deflátorů a směnných relací v procentních bodech</t>
  </si>
  <si>
    <t>Zdroj: ČSÚ, MPSV. Výpočty a predikce MF ČR.</t>
  </si>
  <si>
    <t>Zdroj: ČSÚ, MF ČR. Výpočty a predikce MF ČR.</t>
  </si>
  <si>
    <t>Graf 3.3.4: Náhrady na zaměstnance a reálná produktivita práce</t>
  </si>
  <si>
    <t>meziroční růst v %, reálná produktivita práce</t>
  </si>
  <si>
    <t>Graf 3.3.5: Nominální měsíční mzdy</t>
  </si>
  <si>
    <t>Graf 3.3.6: Nominální objem mezd a platů</t>
  </si>
  <si>
    <t>Graf 3.3.7: Míra hrubých úspor domácností</t>
  </si>
  <si>
    <t>Graph 3.3.4: Compensation per Employee and Real Productivity of Labour</t>
  </si>
  <si>
    <t>Graph 3.3.5: Nominal Monthly Wage</t>
  </si>
  <si>
    <t>Graph 3.3.6: Nominal Wage Bill</t>
  </si>
  <si>
    <t>Graph 3.3.7: Gross Savings Rate of Households</t>
  </si>
  <si>
    <t>Graf 3.4.2 Obchodní bilance</t>
  </si>
  <si>
    <t>meziroční růst v %, příspěvky v p. b., sezónně očištěná data</t>
  </si>
  <si>
    <t>Graph 3.4.2: Balance of Trade</t>
  </si>
  <si>
    <t>Graph 3.4.5: GDP and Goods Imports of Partner Countries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</si>
  <si>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</si>
  <si>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</si>
  <si>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</si>
  <si>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</si>
  <si>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</si>
  <si>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</si>
  <si>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</si>
  <si>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</si>
  <si>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</si>
  <si>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Graph 1.6.3 Old-Age Pensioners</t>
  </si>
  <si>
    <t>Graf 1.6.3 Starobní důchodci</t>
  </si>
  <si>
    <t>Zdroj: Evropská komise. Výpočty MF ČR.</t>
  </si>
  <si>
    <t>Graf 3.2.5: Směnné relace</t>
  </si>
  <si>
    <t>Graph 3.2.5: Terms of Trade</t>
  </si>
  <si>
    <t>Graf 3.2.3 Jádrová inflace a jednotkové náklady práce</t>
  </si>
  <si>
    <t>Graph 3.2.3 Core Inflation and Unit Labour Costs</t>
  </si>
  <si>
    <t>Graf 3.2.6: Nabídkové ceny bytů</t>
  </si>
  <si>
    <t>Graph 3.2.6: Offering Prices of Flats</t>
  </si>
  <si>
    <t>Graph 3.2.4: Gross Domestic Product Deflator</t>
  </si>
  <si>
    <t>Graf 3.2.4: Deflátor hrubého domácího produktu</t>
  </si>
  <si>
    <t>leden 2020</t>
  </si>
  <si>
    <t>January 2020</t>
  </si>
  <si>
    <t>Graf 4.1 Prognózy růstu reálného HDP na rok 2020</t>
  </si>
  <si>
    <t>Graph 4.1 Forecasts for Real GDP Growth in 2020</t>
  </si>
  <si>
    <t>Graf 4.2 Prognózy inflace na rok 2020</t>
  </si>
  <si>
    <t>Graph 4.2 Forecasts for Average Inflation Rate in 2020</t>
  </si>
  <si>
    <t>Hlavním tahounem růstu by měla být spotřeba</t>
  </si>
  <si>
    <t>Consumption should be the main driver of growth</t>
  </si>
  <si>
    <t>Rising earnings should weigh on the growth of profits</t>
  </si>
  <si>
    <t>Zvýšení inflace nad 3 % by mělo být jen krátkodobé</t>
  </si>
  <si>
    <t>The rise in inflation above 3% should be only temporary</t>
  </si>
  <si>
    <t>Běžný účet by měl nadále vykazovat malý přebytek</t>
  </si>
  <si>
    <t>Saldo vládního sektoru by mělo být zhruba vyrovnané</t>
  </si>
  <si>
    <t>Current account should remain in a small surplus</t>
  </si>
  <si>
    <t>General government budget should be roughly balanced</t>
  </si>
  <si>
    <t>Zdroj: Eurostat, MMF, NBS China, OECD. Výpočty a predikce MF ČR.</t>
  </si>
  <si>
    <t>Source: Eurostat, IMF, NBS China, OECD. Calculations and forecast of the MoF.</t>
  </si>
  <si>
    <t>Zdroj: ČSÚ, Evropská komise. Výpočty MF ČR.</t>
  </si>
  <si>
    <t>Graf 3.2.7: Ceny bytů v relaci k průměrné mzdě</t>
  </si>
  <si>
    <t>podíl indexů nabídkových cen bytů a průměrné mzdy, z ročních klouzavých úhrnů, Q4 2010 = 100, průměrná mzda v Q4 2019 odhad MF ČR</t>
  </si>
  <si>
    <t>Graph 3.2.7: Prices of Flats Relative to Average Wage</t>
  </si>
  <si>
    <t>Current forecast</t>
  </si>
  <si>
    <t>Previous forecast</t>
  </si>
  <si>
    <t>Aktuální predikce</t>
  </si>
  <si>
    <t>Minulá predikce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</si>
  <si>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</si>
  <si>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</si>
  <si>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</si>
  <si>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</si>
  <si>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</si>
  <si>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</si>
  <si>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</si>
  <si>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</si>
  <si>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</si>
  <si>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</si>
  <si>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</si>
  <si>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</si>
  <si>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</si>
  <si>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</si>
  <si>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</si>
  <si>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</si>
  <si>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</si>
  <si>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</si>
  <si>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</si>
  <si>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</si>
  <si>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</si>
  <si>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</si>
  <si>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</si>
  <si>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</si>
  <si>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</si>
  <si>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</si>
  <si>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</si>
  <si>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</si>
  <si>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</si>
  <si>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</si>
  <si>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Zaměstnanost (VŠPS)</t>
  </si>
  <si>
    <t>Employment (LFS)</t>
  </si>
  <si>
    <t>Míra nezaměstnanosti (VŠPS)</t>
  </si>
  <si>
    <t>Unemployment rate (LFS)</t>
  </si>
  <si>
    <t>average in %</t>
  </si>
  <si>
    <t>Objem mezd a platů (dom. koncept)</t>
  </si>
  <si>
    <t>Wage bill (domestic concept)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</si>
  <si>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</si>
  <si>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</si>
  <si>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</si>
  <si>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</si>
  <si>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</si>
  <si>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</si>
  <si>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.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</si>
  <si>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</si>
  <si>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</si>
  <si>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</si>
  <si>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</si>
  <si>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</si>
  <si>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</si>
  <si>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</si>
  <si>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</si>
  <si>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</si>
  <si>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</si>
  <si>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</si>
  <si>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min.</t>
  </si>
  <si>
    <t>max.</t>
  </si>
  <si>
    <t>průměr</t>
  </si>
  <si>
    <t>predikce MF ČR</t>
  </si>
  <si>
    <t>average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</si>
  <si>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</si>
  <si>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(2020)</t>
    </r>
  </si>
  <si>
    <r>
      <t xml:space="preserve">Gross domestic product </t>
    </r>
    <r>
      <rPr>
        <sz val="8"/>
        <rFont val="Calibri"/>
        <family val="2"/>
        <charset val="238"/>
      </rPr>
      <t>(2020)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</si>
  <si>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</si>
  <si>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(2021)</t>
    </r>
  </si>
  <si>
    <r>
      <t xml:space="preserve">Gross domestic product </t>
    </r>
    <r>
      <rPr>
        <sz val="8"/>
        <rFont val="Calibri"/>
        <family val="2"/>
        <charset val="238"/>
      </rPr>
      <t>(2021)</t>
    </r>
  </si>
  <si>
    <r>
      <t>Průměrná míra inflace</t>
    </r>
    <r>
      <rPr>
        <sz val="8"/>
        <rFont val="Calibri"/>
        <family val="2"/>
        <charset val="238"/>
      </rPr>
      <t xml:space="preserve"> (2020)</t>
    </r>
  </si>
  <si>
    <r>
      <t xml:space="preserve">Average inflation rate </t>
    </r>
    <r>
      <rPr>
        <sz val="8"/>
        <rFont val="Calibri"/>
        <family val="2"/>
        <charset val="238"/>
      </rPr>
      <t>(2020)</t>
    </r>
  </si>
  <si>
    <r>
      <t>Průměrná míra inflace</t>
    </r>
    <r>
      <rPr>
        <sz val="8"/>
        <rFont val="Calibri"/>
        <family val="2"/>
        <charset val="238"/>
      </rPr>
      <t xml:space="preserve"> (2021)</t>
    </r>
  </si>
  <si>
    <r>
      <t xml:space="preserve">Average inflation rate </t>
    </r>
    <r>
      <rPr>
        <sz val="8"/>
        <rFont val="Calibri"/>
        <family val="2"/>
        <charset val="238"/>
      </rPr>
      <t>(2021)</t>
    </r>
  </si>
  <si>
    <r>
      <t xml:space="preserve">Růst průměrné mzdy </t>
    </r>
    <r>
      <rPr>
        <sz val="8"/>
        <rFont val="Calibri"/>
        <family val="2"/>
        <charset val="238"/>
      </rPr>
      <t>(2020)</t>
    </r>
  </si>
  <si>
    <r>
      <t xml:space="preserve">Average monthly wage </t>
    </r>
    <r>
      <rPr>
        <sz val="8"/>
        <rFont val="Calibri"/>
        <family val="2"/>
        <charset val="238"/>
      </rPr>
      <t>(2020)</t>
    </r>
  </si>
  <si>
    <r>
      <t xml:space="preserve">Růst průměrné mzdy </t>
    </r>
    <r>
      <rPr>
        <sz val="8"/>
        <rFont val="Calibri"/>
        <family val="2"/>
        <charset val="238"/>
      </rPr>
      <t>(2021)</t>
    </r>
  </si>
  <si>
    <r>
      <t xml:space="preserve">Average monthly wage </t>
    </r>
    <r>
      <rPr>
        <sz val="8"/>
        <rFont val="Calibri"/>
        <family val="2"/>
        <charset val="238"/>
      </rPr>
      <t>(2021)</t>
    </r>
  </si>
  <si>
    <r>
      <t xml:space="preserve">Poměr salda BÚ k HDP </t>
    </r>
    <r>
      <rPr>
        <sz val="8"/>
        <rFont val="Calibri"/>
        <family val="2"/>
        <charset val="238"/>
      </rPr>
      <t>(2020)</t>
    </r>
  </si>
  <si>
    <r>
      <t xml:space="preserve">Current account / GDP </t>
    </r>
    <r>
      <rPr>
        <sz val="8"/>
        <rFont val="Calibri"/>
        <family val="2"/>
        <charset val="238"/>
      </rPr>
      <t>(2020)</t>
    </r>
  </si>
  <si>
    <r>
      <t xml:space="preserve">Poměr salda BÚ k HDP </t>
    </r>
    <r>
      <rPr>
        <sz val="8"/>
        <rFont val="Calibri"/>
        <family val="2"/>
        <charset val="238"/>
      </rPr>
      <t>(2021)</t>
    </r>
  </si>
  <si>
    <r>
      <t xml:space="preserve">Current account / GDP </t>
    </r>
    <r>
      <rPr>
        <sz val="8"/>
        <rFont val="Calibri"/>
        <family val="2"/>
        <charset val="238"/>
      </rPr>
      <t>(2021)</t>
    </r>
  </si>
  <si>
    <t>MF ČR</t>
  </si>
  <si>
    <t>Průměr prognóz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</si>
  <si>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</si>
  <si>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</si>
  <si>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</si>
  <si>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</si>
  <si>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</si>
  <si>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</si>
  <si>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</si>
  <si>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</si>
  <si>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</si>
  <si>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</si>
  <si>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Odhad</t>
  </si>
  <si>
    <t>Predikce</t>
  </si>
  <si>
    <t>Estimate</t>
  </si>
  <si>
    <t>Forecast</t>
  </si>
  <si>
    <t>Svět</t>
  </si>
  <si>
    <t>World</t>
  </si>
  <si>
    <t>sezónně očištěno</t>
  </si>
  <si>
    <t>USA</t>
  </si>
  <si>
    <t>Čína</t>
  </si>
  <si>
    <t>China</t>
  </si>
  <si>
    <t>EU28</t>
  </si>
  <si>
    <t>neočištěno</t>
  </si>
  <si>
    <t>unadjusted</t>
  </si>
  <si>
    <t>EA19</t>
  </si>
  <si>
    <t>Německo</t>
  </si>
  <si>
    <t>Germany</t>
  </si>
  <si>
    <t>Francie</t>
  </si>
  <si>
    <t>France</t>
  </si>
  <si>
    <t>Itálie</t>
  </si>
  <si>
    <t>Italy</t>
  </si>
  <si>
    <t>Rakousko</t>
  </si>
  <si>
    <t>Austria</t>
  </si>
  <si>
    <t>Spojené království</t>
  </si>
  <si>
    <t>United Kingdom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</si>
  <si>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</si>
  <si>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</si>
  <si>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</si>
  <si>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</si>
  <si>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</si>
  <si>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</si>
  <si>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</si>
  <si>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</si>
  <si>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</si>
  <si>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</si>
  <si>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</si>
  <si>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</si>
  <si>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</si>
  <si>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</si>
  <si>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</si>
  <si>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</si>
  <si>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</si>
  <si>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</si>
  <si>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</si>
  <si>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</si>
  <si>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</si>
  <si>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</si>
  <si>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</si>
  <si>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</si>
  <si>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</si>
  <si>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</si>
  <si>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</si>
  <si>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</si>
  <si>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</si>
  <si>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</si>
  <si>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</si>
  <si>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</si>
  <si>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</si>
  <si>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</si>
  <si>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</si>
  <si>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</si>
  <si>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</si>
  <si>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</si>
  <si>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</si>
  <si>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</si>
  <si>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</si>
  <si>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</si>
  <si>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</si>
  <si>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</si>
  <si>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</si>
  <si>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</si>
  <si>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One-off measures</t>
  </si>
  <si>
    <t>Fiscal effort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</si>
  <si>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</si>
  <si>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</si>
  <si>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</si>
  <si>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</si>
  <si>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</si>
  <si>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</si>
  <si>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</si>
  <si>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</si>
  <si>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</si>
  <si>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</si>
  <si>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</si>
  <si>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</si>
  <si>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</si>
  <si>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</si>
  <si>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</si>
  <si>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</si>
  <si>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</si>
  <si>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</si>
  <si>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</si>
  <si>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</si>
  <si>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</si>
  <si>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</si>
  <si>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</si>
  <si>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</si>
  <si>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</si>
  <si>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</si>
  <si>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</si>
  <si>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</si>
  <si>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</si>
  <si>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</si>
  <si>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</si>
  <si>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</si>
  <si>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</si>
  <si>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</si>
  <si>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</si>
  <si>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</si>
  <si>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</si>
  <si>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</si>
  <si>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</si>
  <si>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</si>
  <si>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</si>
  <si>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</si>
  <si>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</si>
  <si>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</si>
  <si>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</si>
  <si>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</si>
  <si>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</si>
  <si>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</si>
  <si>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</si>
  <si>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</si>
  <si>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Výhled</t>
  </si>
  <si>
    <t>Outlook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</si>
  <si>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</si>
  <si>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</si>
  <si>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</si>
  <si>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</si>
  <si>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</si>
  <si>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</si>
  <si>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</si>
  <si>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</si>
  <si>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</si>
  <si>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</si>
  <si>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</si>
  <si>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</si>
  <si>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</si>
  <si>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</si>
  <si>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</si>
  <si>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</si>
  <si>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</si>
  <si>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</si>
  <si>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</si>
  <si>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</si>
  <si>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</si>
  <si>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</si>
  <si>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</si>
  <si>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</si>
  <si>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</si>
  <si>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</si>
  <si>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</si>
  <si>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</si>
  <si>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</si>
  <si>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</si>
  <si>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</si>
  <si>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</si>
  <si>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</si>
  <si>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</si>
  <si>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</si>
  <si>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</si>
  <si>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</si>
  <si>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</si>
  <si>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</si>
  <si>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</si>
  <si>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</si>
  <si>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</si>
  <si>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</si>
  <si>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</si>
  <si>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</si>
  <si>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</si>
  <si>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</si>
  <si>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</si>
  <si>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</si>
  <si>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</si>
  <si>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</si>
  <si>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</si>
  <si>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</si>
  <si>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</si>
  <si>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</si>
  <si>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Q1-3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</si>
  <si>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</si>
  <si>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</si>
  <si>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</si>
  <si>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</si>
  <si>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</si>
  <si>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</si>
  <si>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</si>
  <si>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</si>
  <si>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</si>
  <si>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Obyvatelstvo 20–64 let</t>
  </si>
  <si>
    <t>Population 20–64 yers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</si>
  <si>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</si>
  <si>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</si>
  <si>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</si>
  <si>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</si>
  <si>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</si>
  <si>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</si>
  <si>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2022</t>
  </si>
  <si>
    <t>2023</t>
  </si>
  <si>
    <t>Hrubý domácí  produkt</t>
  </si>
  <si>
    <t>mld. Kč 2010</t>
  </si>
  <si>
    <t>bill. CZK 2010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</si>
  <si>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</si>
  <si>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</si>
  <si>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</si>
  <si>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</si>
  <si>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</si>
  <si>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</si>
  <si>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</si>
  <si>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</si>
  <si>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</si>
  <si>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</si>
  <si>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</si>
  <si>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</si>
  <si>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</si>
  <si>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</si>
  <si>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</si>
  <si>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</si>
  <si>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</si>
  <si>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</si>
  <si>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</si>
  <si>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</si>
  <si>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</si>
  <si>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</si>
  <si>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</si>
  <si>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</si>
  <si>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</si>
  <si>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</si>
  <si>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</si>
  <si>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</si>
  <si>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</si>
  <si>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</si>
  <si>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</si>
  <si>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</si>
  <si>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</si>
  <si>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</si>
  <si>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</si>
  <si>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</si>
  <si>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</si>
  <si>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</si>
  <si>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</si>
  <si>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</si>
  <si>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</si>
  <si>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</si>
  <si>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Předb.</t>
  </si>
  <si>
    <t>Prelim.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</si>
  <si>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</si>
  <si>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</si>
  <si>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</si>
  <si>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</si>
  <si>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</si>
  <si>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</si>
  <si>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</si>
  <si>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</si>
  <si>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</si>
  <si>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</si>
  <si>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</si>
  <si>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</si>
  <si>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</si>
  <si>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</si>
  <si>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</si>
  <si>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</si>
  <si>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</si>
  <si>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</si>
  <si>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</si>
  <si>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</si>
  <si>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</si>
  <si>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</si>
  <si>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</si>
  <si>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</si>
  <si>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</si>
  <si>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</si>
  <si>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</si>
  <si>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</si>
  <si>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</si>
  <si>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</si>
  <si>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</si>
  <si>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</si>
  <si>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</si>
  <si>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</si>
  <si>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</si>
  <si>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</si>
  <si>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</si>
  <si>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</si>
  <si>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</si>
  <si>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Z toho: Administrativní opatření</t>
  </si>
  <si>
    <t>percentage points</t>
  </si>
  <si>
    <t xml:space="preserve">           Tržní růst</t>
  </si>
  <si>
    <t>Market increase</t>
  </si>
  <si>
    <t>Úroveň v prosinci</t>
  </si>
  <si>
    <t>Level in December</t>
  </si>
  <si>
    <t>Meziroční inflace v prosinci</t>
  </si>
  <si>
    <t>Annual inflation in December</t>
  </si>
  <si>
    <t>Harmonizovaný index spotřebitelských cen</t>
  </si>
  <si>
    <t>Harmonized index of consumer prices</t>
  </si>
  <si>
    <t>Deflátory</t>
  </si>
  <si>
    <t>Deflators</t>
  </si>
  <si>
    <t>průměr 2010=100</t>
  </si>
  <si>
    <t>average 2010=100</t>
  </si>
  <si>
    <t>Domestic final use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</si>
  <si>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</si>
  <si>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</si>
  <si>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</si>
  <si>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</si>
  <si>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</si>
  <si>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</si>
  <si>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Z toho příspěvek:</t>
  </si>
  <si>
    <t>Of which the contribution of:</t>
  </si>
  <si>
    <t>Administrativních opatření</t>
  </si>
  <si>
    <t>Tržního růstu</t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</si>
  <si>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</si>
  <si>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</si>
  <si>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</si>
  <si>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</si>
  <si>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</si>
  <si>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</si>
  <si>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</si>
  <si>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</si>
  <si>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</si>
  <si>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</si>
  <si>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</si>
  <si>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</si>
  <si>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</si>
  <si>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</si>
  <si>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</si>
  <si>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</si>
  <si>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</si>
  <si>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</si>
  <si>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</si>
  <si>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</si>
  <si>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</si>
  <si>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</si>
  <si>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</si>
  <si>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</si>
  <si>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</si>
  <si>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</si>
  <si>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</si>
  <si>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</si>
  <si>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</si>
  <si>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</si>
  <si>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</si>
  <si>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</si>
  <si>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</si>
  <si>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</si>
  <si>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</si>
  <si>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</si>
  <si>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</si>
  <si>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2010</t>
  </si>
  <si>
    <t>CZK 2010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</si>
  <si>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</si>
  <si>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</si>
  <si>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</si>
  <si>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</si>
  <si>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</si>
  <si>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</si>
  <si>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</si>
  <si>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</si>
  <si>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</si>
  <si>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</si>
  <si>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</si>
  <si>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</si>
  <si>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</si>
  <si>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</si>
  <si>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</si>
  <si>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ekon. aktivity 20–64 let </t>
  </si>
  <si>
    <t xml:space="preserve">Participation rate 20–64 </t>
  </si>
  <si>
    <t xml:space="preserve">Míra ekon. aktivity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</si>
  <si>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</si>
  <si>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</si>
  <si>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</si>
  <si>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</si>
  <si>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</si>
  <si>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</si>
  <si>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</si>
  <si>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</si>
  <si>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</si>
  <si>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</si>
  <si>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</si>
  <si>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</si>
  <si>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</si>
  <si>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</si>
  <si>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</si>
  <si>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</si>
  <si>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</si>
  <si>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</si>
  <si>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</si>
  <si>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</si>
  <si>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</si>
  <si>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</si>
  <si>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</si>
  <si>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</si>
  <si>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</si>
  <si>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</si>
  <si>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</si>
  <si>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</si>
  <si>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</si>
  <si>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</si>
  <si>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</si>
  <si>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</si>
  <si>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</si>
  <si>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</si>
  <si>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</si>
  <si>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</si>
  <si>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</si>
  <si>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</si>
  <si>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</si>
  <si>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</si>
  <si>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</si>
  <si>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</si>
  <si>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</si>
  <si>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</si>
  <si>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</si>
  <si>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</si>
  <si>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</si>
  <si>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</si>
  <si>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</si>
  <si>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</si>
  <si>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</si>
  <si>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</si>
  <si>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</si>
  <si>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</si>
  <si>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</si>
  <si>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</si>
  <si>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</si>
  <si>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</si>
  <si>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</si>
  <si>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</si>
  <si>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</si>
  <si>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</si>
  <si>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</si>
  <si>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</si>
  <si>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</si>
  <si>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</si>
  <si>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</si>
  <si>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</si>
  <si>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</si>
  <si>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</si>
  <si>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</si>
  <si>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</si>
  <si>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</si>
  <si>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</si>
  <si>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</si>
  <si>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</si>
  <si>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</si>
  <si>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</si>
  <si>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</si>
  <si>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</si>
  <si>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</si>
  <si>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</si>
  <si>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</si>
  <si>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</si>
  <si>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</si>
  <si>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</si>
  <si>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</si>
  <si>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</si>
  <si>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</si>
  <si>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average of 2005=100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</si>
  <si>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</si>
  <si>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</si>
  <si>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</si>
  <si>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</si>
  <si>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</si>
  <si>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</si>
  <si>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</si>
  <si>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</si>
  <si>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</si>
  <si>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</si>
  <si>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</si>
  <si>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</si>
  <si>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</si>
  <si>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</si>
  <si>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</si>
  <si>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</si>
  <si>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</si>
  <si>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</si>
  <si>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average of 2010=100</t>
  </si>
  <si>
    <t>Dovozní náročnost</t>
  </si>
  <si>
    <t>2011</t>
  </si>
  <si>
    <t>Čisté vývozy</t>
  </si>
  <si>
    <t>I/16</t>
  </si>
  <si>
    <t>II</t>
  </si>
  <si>
    <t>III</t>
  </si>
  <si>
    <t>IV</t>
  </si>
  <si>
    <t>I/17</t>
  </si>
  <si>
    <t>I/18</t>
  </si>
  <si>
    <t>I/19</t>
  </si>
  <si>
    <t>I/20</t>
  </si>
  <si>
    <t>I/21</t>
  </si>
  <si>
    <t>Hrubý prozovní přebytek</t>
  </si>
  <si>
    <t>Admin. opatření</t>
  </si>
  <si>
    <t>CPI celkem</t>
  </si>
  <si>
    <t>Tržní vlivy</t>
  </si>
  <si>
    <t>Důchody</t>
  </si>
  <si>
    <t>Saldo</t>
  </si>
  <si>
    <t>Centrální predikce</t>
  </si>
  <si>
    <t>75%</t>
  </si>
  <si>
    <t>50%</t>
  </si>
  <si>
    <t>30% interval</t>
  </si>
  <si>
    <t>Řady5</t>
  </si>
  <si>
    <t>Řady6</t>
  </si>
  <si>
    <t>II/16</t>
  </si>
  <si>
    <t>III/16</t>
  </si>
  <si>
    <t>IV/16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</si>
  <si>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</si>
  <si>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</si>
  <si>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</si>
  <si>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</si>
  <si>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</si>
  <si>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</si>
  <si>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</si>
  <si>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</si>
  <si>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</si>
  <si>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</si>
  <si>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</si>
  <si>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</si>
  <si>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</si>
  <si>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</si>
  <si>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</si>
  <si>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ČR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</si>
  <si>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</si>
  <si>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</si>
  <si>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</si>
  <si>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</si>
  <si>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</si>
  <si>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</si>
  <si>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</si>
  <si>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</si>
  <si>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EA</t>
  </si>
  <si>
    <t>Očekávání (Ifo)</t>
  </si>
  <si>
    <t>Prům. produkce v ČR (p. o.)</t>
  </si>
  <si>
    <t>Důvěra ve zprac. průmyslu (Ifo)</t>
  </si>
  <si>
    <t>Dolarová cena ropy</t>
  </si>
  <si>
    <t>Korunová cena</t>
  </si>
  <si>
    <t>Dolarová cena</t>
  </si>
  <si>
    <t>Kurz CZK/USD</t>
  </si>
  <si>
    <t>Saldo celkem</t>
  </si>
  <si>
    <t>Jednorázové operace</t>
  </si>
  <si>
    <t>Cyklická složka</t>
  </si>
  <si>
    <t>Dlouhodobé úr. sazby</t>
  </si>
  <si>
    <t>Celkem</t>
  </si>
  <si>
    <t>Celkový růst</t>
  </si>
  <si>
    <t>Banky (p. o.)</t>
  </si>
  <si>
    <t>Stavební spořitelny (p. o.)</t>
  </si>
  <si>
    <t>I/07</t>
  </si>
  <si>
    <t>I/08</t>
  </si>
  <si>
    <t>I/09</t>
  </si>
  <si>
    <t>I/10</t>
  </si>
  <si>
    <t>I/11</t>
  </si>
  <si>
    <t>I/12</t>
  </si>
  <si>
    <t>I/13</t>
  </si>
  <si>
    <t>Nef. podniky (korunové)</t>
  </si>
  <si>
    <t>Nef. podniky (cizoměnové)</t>
  </si>
  <si>
    <t>CZK/EUR</t>
  </si>
  <si>
    <t>CZK/USD</t>
  </si>
  <si>
    <t>NEER (p. o.)</t>
  </si>
  <si>
    <t>Rozdíl deflátorů HDP</t>
  </si>
  <si>
    <t>Reálný kurz</t>
  </si>
  <si>
    <t>Nominální kurz</t>
  </si>
  <si>
    <t>Mládež (0–19)</t>
  </si>
  <si>
    <t>Produktivní (20–64) (p. o.)</t>
  </si>
  <si>
    <t>Senioři (65+)</t>
  </si>
  <si>
    <t>Ženy</t>
  </si>
  <si>
    <t>Muži</t>
  </si>
  <si>
    <t>Starobní důchody celkem</t>
  </si>
  <si>
    <t>Plný důchod</t>
  </si>
  <si>
    <t>Předčasný důchod</t>
  </si>
  <si>
    <t>Potenciální HPH</t>
  </si>
  <si>
    <t>SPVF</t>
  </si>
  <si>
    <t>Kapitál</t>
  </si>
  <si>
    <t>Práce</t>
  </si>
  <si>
    <t>Využití kapacit</t>
  </si>
  <si>
    <t>Dlouhodobý průměr</t>
  </si>
  <si>
    <t>HP Trend</t>
  </si>
  <si>
    <t>I/04</t>
  </si>
  <si>
    <t>I/05</t>
  </si>
  <si>
    <t>I/06</t>
  </si>
  <si>
    <t>Indikátor důvěry</t>
  </si>
  <si>
    <t>Hrubá přidaná hodnota (p. o.)</t>
  </si>
  <si>
    <t>Indikátor důvěry ČSÚ</t>
  </si>
  <si>
    <t>Indikátor důvěry MF ČR</t>
  </si>
  <si>
    <t>Spotřeba domácností (p. o.)</t>
  </si>
  <si>
    <t>Sklon ke spotřebě</t>
  </si>
  <si>
    <t>Finanční situace</t>
  </si>
  <si>
    <t>Ekonomický vývoj</t>
  </si>
  <si>
    <t>Souhrnný indikátor důvěry</t>
  </si>
  <si>
    <t>1/04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</si>
  <si>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</si>
  <si>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</si>
  <si>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</si>
  <si>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</si>
  <si>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</si>
  <si>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</si>
  <si>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</si>
  <si>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</si>
  <si>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</si>
  <si>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</si>
  <si>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</si>
  <si>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1/05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</si>
  <si>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</si>
  <si>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</si>
  <si>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</si>
  <si>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</si>
  <si>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</si>
  <si>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</si>
  <si>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</si>
  <si>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</si>
  <si>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</si>
  <si>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</si>
  <si>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</si>
  <si>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</si>
  <si>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</si>
  <si>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</si>
  <si>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</si>
  <si>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Kompozitní indikátor</t>
  </si>
  <si>
    <t>Průmysl</t>
  </si>
  <si>
    <t>Obchod a služby</t>
  </si>
  <si>
    <t>Stavebnictví</t>
  </si>
  <si>
    <t>Čisté daně z produktů</t>
  </si>
  <si>
    <t>Zemědělství</t>
  </si>
  <si>
    <t>Složka práce</t>
  </si>
  <si>
    <t>Populace 20–64</t>
  </si>
  <si>
    <t>Předměty dlouhodobé spotřeby</t>
  </si>
  <si>
    <t>Předměty střednědobé spotřeby</t>
  </si>
  <si>
    <t>Předměty krátkodobé spotřeby</t>
  </si>
  <si>
    <t>Příjmy z práce a podnikání</t>
  </si>
  <si>
    <t>Přijaté sociální dávky</t>
  </si>
  <si>
    <t>Ostatní příjmy a výdaje</t>
  </si>
  <si>
    <t>Daně a sociální příspěvky</t>
  </si>
  <si>
    <t>Úspory</t>
  </si>
  <si>
    <t>Obydlí</t>
  </si>
  <si>
    <t>Ostatní budovy a stavby</t>
  </si>
  <si>
    <t>Dopravní prostředky a zařízení</t>
  </si>
  <si>
    <t>ICT, ost. stroje a zařízení, zbraně</t>
  </si>
  <si>
    <t>Celkové investice</t>
  </si>
  <si>
    <t>Vládní sektor</t>
  </si>
  <si>
    <t>Firmy</t>
  </si>
  <si>
    <t>Vládní sektor EU</t>
  </si>
  <si>
    <t>Vládní sektor bez EU</t>
  </si>
  <si>
    <t>Soukr. sektor EU</t>
  </si>
  <si>
    <t>Soukr. sektor bez EU</t>
  </si>
  <si>
    <t>1/21</t>
  </si>
  <si>
    <t>Klouzavá míra inflace</t>
  </si>
  <si>
    <t>Meziroční růst</t>
  </si>
  <si>
    <t>Hranice tolerančního pásma cíle</t>
  </si>
  <si>
    <t>Inflační cíl</t>
  </si>
  <si>
    <t>Administrativní opatření</t>
  </si>
  <si>
    <t>Potraviny</t>
  </si>
  <si>
    <t>Doprava</t>
  </si>
  <si>
    <t>Jádrová inflace</t>
  </si>
  <si>
    <t>Jednotkové náklady práce (p. o.)</t>
  </si>
  <si>
    <t>Deflátor vývozu zboží a služeb</t>
  </si>
  <si>
    <t>Deflátor dovozu zboží a služeb</t>
  </si>
  <si>
    <t>ČR bez Prahy</t>
  </si>
  <si>
    <t>Praha</t>
  </si>
  <si>
    <t>VŠPS</t>
  </si>
  <si>
    <t>Národní účty</t>
  </si>
  <si>
    <t>Podniková statistika</t>
  </si>
  <si>
    <t>Podíl nezaměstnaných osob (MPSV)</t>
  </si>
  <si>
    <t>Pojistné na soc. zab.</t>
  </si>
  <si>
    <t>Náhrady na zaměstnance</t>
  </si>
  <si>
    <t>Průměrná měsíční mzda</t>
  </si>
  <si>
    <t>Zaměstnanci</t>
  </si>
  <si>
    <t>Průměrná mzda</t>
  </si>
  <si>
    <t>Míra úspor</t>
  </si>
  <si>
    <t>Centrovaný klouzavý průměr</t>
  </si>
  <si>
    <t>Minerální paliva</t>
  </si>
  <si>
    <t>Obchodní bilance</t>
  </si>
  <si>
    <t>Stroje a zařízení</t>
  </si>
  <si>
    <t>Ostatní položky</t>
  </si>
  <si>
    <t>Zušlechťování</t>
  </si>
  <si>
    <t>Cestovní ruch</t>
  </si>
  <si>
    <t>Investiční výnosy</t>
  </si>
  <si>
    <t>Ostatní prvotní důchody</t>
  </si>
  <si>
    <t>Růst exportních trhů</t>
  </si>
  <si>
    <t>Vážený průměr růstu HDP (p. o.)</t>
  </si>
  <si>
    <t>Vývoz zboží</t>
  </si>
  <si>
    <t>Měnový kurz</t>
  </si>
  <si>
    <t>Dosahované ceny</t>
  </si>
  <si>
    <t>Deflátor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</si>
  <si>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</si>
  <si>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</si>
  <si>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</si>
  <si>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</si>
  <si>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</si>
  <si>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</si>
  <si>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</si>
  <si>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</si>
  <si>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</si>
  <si>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průměr 2010 = 100 (levá osa), meziroční růst v % (pravá osa)</t>
  </si>
  <si>
    <t>Graph 2.2.4 Composite Export Indicator</t>
  </si>
  <si>
    <t>Kompozitní indikátor vývozu</t>
  </si>
  <si>
    <t>Vývoz zboží (p. o.)</t>
  </si>
  <si>
    <t>indikátor důvěry spotřebitelů MF ČR, saldo, příspěvky</t>
  </si>
  <si>
    <t>průměr roku 2005 = 100 (levá osa), v % potenciálního produktu (pravá osa)</t>
  </si>
  <si>
    <t>Produkční mezera (p. o.)</t>
  </si>
  <si>
    <t>v % HDP, roční klouzavé úhrny, zahraniční obchod se zbožím</t>
  </si>
  <si>
    <t>Graf 3.3.3 Výběr pojistného na sociální zabezpečení a výdělky</t>
  </si>
  <si>
    <t>Graph 3.3.3: Collection of Social Security Contributions and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</si>
</sst>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  <numFmt numFmtId="168" formatCode="###0.0"/>
    <numFmt numFmtId="169" formatCode="###0.00"/>
    <numFmt numFmtId="170" formatCode="0.0000"/>
    <numFmt numFmtId="171" formatCode="#,##0.0"/>
    <numFmt numFmtId="172" formatCode="mmmm\ yyyy"/>
    <numFmt numFmtId="173" formatCode="m\/yy"/>
    <numFmt numFmtId="174" formatCode="General_)"/>
    <numFmt numFmtId="175" formatCode="0.0_)"/>
    <numFmt numFmtId="176" formatCode="m\o\n\th\ d\,\ \y\y\y\y"/>
    <numFmt numFmtId="177" formatCode="0.00_)"/>
    <numFmt numFmtId="178" formatCode="0_)"/>
    <numFmt numFmtId="179" formatCode="&quot;$&quot;#,##0\ ;\(&quot;$&quot;#,##0\)"/>
    <numFmt numFmtId="180" formatCode="\$#,##0\ ;\(\$#,##0\)"/>
  </numFmts>
  <fonts count="52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 style="hair">
        <color auto="1"/>
      </top>
      <bottom/>
    </border>
    <border>
      <left style="hair">
        <color auto="1"/>
      </left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/>
      <bottom style="hair">
        <color auto="1"/>
      </bottom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/>
      <bottom/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 style="medium">
        <color rgb="FF31527B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6" fontId="1" fillId="0" borderId="0" applyFont="0" applyFill="0" applyBorder="0" applyAlignment="0" applyProtection="0"/>
    <xf numFmtId="0" fontId="24" fillId="0" borderId="0">
      <alignment/>
      <protection locked="0"/>
    </xf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24" fillId="0" borderId="2">
      <alignment/>
      <protection locked="0"/>
    </xf>
    <xf numFmtId="174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5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0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4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4" fontId="39" fillId="0" borderId="0">
      <alignment/>
      <protection/>
    </xf>
    <xf numFmtId="174" fontId="46" fillId="0" borderId="0">
      <alignment/>
      <protection/>
    </xf>
  </cellStyleXfs>
  <cellXfs count="980">
    <xf numFmtId="0" fontId="0" fillId="0" borderId="0" xfId="0"/>
    <xf numFmtId="0" fontId="0" fillId="0" borderId="0" xfId="0" applyFont="1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7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173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4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 indent="1"/>
    </xf>
    <xf numFmtId="171" fontId="0" fillId="0" borderId="0" xfId="0" applyNumberFormat="1" applyFont="1" applyAlignment="1">
      <alignment horizontal="right" indent="1"/>
    </xf>
    <xf numFmtId="171" fontId="0" fillId="0" borderId="0" xfId="0" applyNumberFormat="1" applyFont="1"/>
    <xf numFmtId="0" fontId="11" fillId="0" borderId="0" xfId="0" applyFont="1" applyFill="1"/>
    <xf numFmtId="167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4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10" xfId="28" applyFont="1" applyFill="1" applyBorder="1" applyAlignment="1">
      <alignment horizontal="right"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4" xfId="28" applyFont="1" applyFill="1" applyBorder="1" applyAlignment="1">
      <alignment horizontal="right"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32" fillId="0" borderId="0" xfId="0" applyFont="1"/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3" fontId="0" fillId="0" borderId="0" xfId="0" applyNumberFormat="1" applyFont="1" applyAlignment="1">
      <alignment horizontal="right" indent="1"/>
    </xf>
    <xf numFmtId="0" fontId="2" fillId="0" borderId="0" xfId="0" applyFont="1" applyFill="1" applyAlignment="1" applyProtection="1">
      <alignment horizontal="center" vertical="center"/>
      <protection locked="0"/>
    </xf>
    <xf numFmtId="174" fontId="4" fillId="0" borderId="0" xfId="0" applyNumberFormat="1" applyFont="1" applyBorder="1"/>
    <xf numFmtId="164" fontId="0" fillId="0" borderId="0" xfId="0" applyNumberFormat="1"/>
    <xf numFmtId="164" fontId="34" fillId="0" borderId="0" xfId="29" applyNumberFormat="1">
      <alignment/>
      <protection/>
    </xf>
    <xf numFmtId="175" fontId="45" fillId="0" borderId="0" xfId="92" applyFont="1">
      <alignment/>
      <protection/>
    </xf>
    <xf numFmtId="164" fontId="45" fillId="0" borderId="0" xfId="0" applyNumberFormat="1" applyFont="1" applyAlignment="1">
      <alignment horizontal="right" indent="1"/>
    </xf>
    <xf numFmtId="177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5" fillId="4" borderId="4" xfId="28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right" vertical="center" indent="2"/>
    </xf>
    <xf numFmtId="164" fontId="3" fillId="3" borderId="8" xfId="0" applyNumberFormat="1" applyFont="1" applyFill="1" applyBorder="1" applyAlignment="1">
      <alignment horizontal="right" vertical="center" indent="2"/>
    </xf>
    <xf numFmtId="164" fontId="3" fillId="3" borderId="4" xfId="0" applyNumberFormat="1" applyFont="1" applyFill="1" applyBorder="1" applyAlignment="1">
      <alignment horizontal="right" vertical="center" indent="2"/>
    </xf>
    <xf numFmtId="164" fontId="3" fillId="3" borderId="0" xfId="0" applyNumberFormat="1" applyFont="1" applyFill="1" applyBorder="1" applyAlignment="1">
      <alignment horizontal="right" vertical="center" indent="2"/>
    </xf>
    <xf numFmtId="164" fontId="3" fillId="3" borderId="12" xfId="0" applyNumberFormat="1" applyFont="1" applyFill="1" applyBorder="1" applyAlignment="1">
      <alignment horizontal="right" vertical="center" indent="2"/>
    </xf>
    <xf numFmtId="164" fontId="3" fillId="3" borderId="9" xfId="0" applyNumberFormat="1" applyFont="1" applyFill="1" applyBorder="1" applyAlignment="1">
      <alignment horizontal="right" vertical="center" indent="2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4" fontId="19" fillId="4" borderId="8" xfId="28" applyNumberFormat="1" applyFont="1" applyFill="1" applyBorder="1" applyAlignment="1" applyProtection="1">
      <alignment horizontal="right"/>
      <protection/>
    </xf>
    <xf numFmtId="164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3" xfId="28" applyFont="1" applyFill="1" applyBorder="1" applyAlignment="1" applyProtection="1">
      <alignment horizontal="right"/>
      <protection locked="0"/>
    </xf>
    <xf numFmtId="164" fontId="3" fillId="4" borderId="8" xfId="28" applyNumberFormat="1" applyFont="1" applyFill="1" applyBorder="1" applyAlignment="1" applyProtection="1">
      <alignment horizontal="right"/>
      <protection/>
    </xf>
    <xf numFmtId="164" fontId="2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0" xfId="28" applyNumberFormat="1" applyFont="1" applyFill="1" applyBorder="1" applyAlignment="1" applyProtection="1">
      <alignment horizontal="right"/>
      <protection/>
    </xf>
    <xf numFmtId="164" fontId="2" fillId="4" borderId="13" xfId="28" applyNumberFormat="1" applyFont="1" applyFill="1" applyBorder="1" applyAlignment="1" applyProtection="1">
      <alignment horizontal="right" vertical="top"/>
      <protection/>
    </xf>
    <xf numFmtId="164" fontId="20" fillId="4" borderId="0" xfId="28" applyNumberFormat="1" applyFont="1" applyFill="1" applyBorder="1" applyAlignment="1" applyProtection="1">
      <alignment horizontal="right" vertical="top"/>
      <protection/>
    </xf>
    <xf numFmtId="164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8" xfId="28" applyFont="1" applyFill="1" applyBorder="1" applyAlignment="1">
      <alignment horizontal="right"/>
    </xf>
    <xf numFmtId="164" fontId="3" fillId="4" borderId="0" xfId="28" applyNumberFormat="1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/>
    </xf>
    <xf numFmtId="164" fontId="3" fillId="4" borderId="13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4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3" xfId="28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3" xfId="28" applyNumberFormat="1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 horizontal="center"/>
    </xf>
    <xf numFmtId="164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4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4" fontId="3" fillId="4" borderId="0" xfId="28" applyNumberFormat="1" applyFont="1" applyFill="1" applyBorder="1" applyAlignment="1">
      <alignment horizontal="right" vertical="top"/>
    </xf>
    <xf numFmtId="164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4" xfId="0" applyFont="1" applyFill="1" applyBorder="1"/>
    <xf numFmtId="0" fontId="8" fillId="4" borderId="15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 vertical="top"/>
    </xf>
    <xf numFmtId="174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4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 vertical="center"/>
    </xf>
    <xf numFmtId="164" fontId="2" fillId="4" borderId="16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68" fontId="3" fillId="4" borderId="8" xfId="28" applyNumberFormat="1" applyFont="1" applyFill="1" applyBorder="1" applyAlignment="1">
      <alignment horizontal="right" vertical="center"/>
    </xf>
    <xf numFmtId="164" fontId="2" fillId="4" borderId="8" xfId="28" applyNumberFormat="1" applyFont="1" applyFill="1" applyBorder="1" applyAlignment="1">
      <alignment horizontal="right"/>
    </xf>
    <xf numFmtId="164" fontId="2" fillId="4" borderId="13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1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4" fontId="2" fillId="4" borderId="6" xfId="130" applyFont="1" applyFill="1" applyBorder="1" applyAlignment="1">
      <alignment/>
      <protection/>
    </xf>
    <xf numFmtId="0" fontId="3" fillId="4" borderId="10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4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4" fontId="19" fillId="7" borderId="8" xfId="28" applyNumberFormat="1" applyFont="1" applyFill="1" applyBorder="1" applyAlignment="1" applyProtection="1">
      <alignment horizontal="right"/>
      <protection/>
    </xf>
    <xf numFmtId="164" fontId="19" fillId="7" borderId="0" xfId="28" applyNumberFormat="1" applyFont="1" applyFill="1" applyBorder="1" applyAlignment="1" applyProtection="1">
      <alignment horizontal="right"/>
      <protection/>
    </xf>
    <xf numFmtId="0" fontId="3" fillId="4" borderId="10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3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4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 applyProtection="1">
      <alignment horizontal="right" vertical="top"/>
      <protection/>
    </xf>
    <xf numFmtId="164" fontId="3" fillId="7" borderId="0" xfId="28" applyNumberFormat="1" applyFont="1" applyFill="1" applyBorder="1" applyAlignment="1" applyProtection="1">
      <alignment horizontal="right"/>
      <protection/>
    </xf>
    <xf numFmtId="164" fontId="2" fillId="7" borderId="17" xfId="28" applyNumberFormat="1" applyFont="1" applyFill="1" applyBorder="1" applyAlignment="1" applyProtection="1">
      <alignment horizontal="right" vertical="top"/>
      <protection/>
    </xf>
    <xf numFmtId="164" fontId="2" fillId="7" borderId="13" xfId="28" applyNumberFormat="1" applyFont="1" applyFill="1" applyBorder="1" applyAlignment="1" applyProtection="1">
      <alignment horizontal="right" vertical="top"/>
      <protection/>
    </xf>
    <xf numFmtId="164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4" fontId="2" fillId="7" borderId="9" xfId="28" applyNumberFormat="1" applyFont="1" applyFill="1" applyBorder="1" applyAlignment="1" applyProtection="1">
      <alignment horizontal="right" vertical="top"/>
      <protection/>
    </xf>
    <xf numFmtId="165" fontId="3" fillId="7" borderId="8" xfId="28" applyNumberFormat="1" applyFont="1" applyFill="1" applyBorder="1" applyAlignment="1" applyProtection="1">
      <alignment/>
      <protection locked="0"/>
    </xf>
    <xf numFmtId="164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>
      <alignment horizontal="right" vertical="top"/>
    </xf>
    <xf numFmtId="164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4" fontId="2" fillId="7" borderId="0" xfId="28" applyNumberFormat="1" applyFont="1" applyFill="1" applyBorder="1" applyAlignment="1" applyProtection="1">
      <alignment horizontal="right" vertical="top"/>
      <protection hidden="1"/>
    </xf>
    <xf numFmtId="164" fontId="2" fillId="4" borderId="0" xfId="28" applyNumberFormat="1" applyFont="1" applyFill="1" applyBorder="1" applyAlignment="1" applyProtection="1">
      <alignment horizontal="right" vertical="top"/>
      <protection hidden="1"/>
    </xf>
    <xf numFmtId="164" fontId="3" fillId="4" borderId="0" xfId="28" applyNumberFormat="1" applyFont="1" applyFill="1" applyBorder="1" applyAlignment="1" applyProtection="1">
      <alignment horizontal="right" vertical="top"/>
      <protection hidden="1"/>
    </xf>
    <xf numFmtId="164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4" fontId="2" fillId="7" borderId="9" xfId="28" applyNumberFormat="1" applyFont="1" applyFill="1" applyBorder="1" applyAlignment="1">
      <alignment horizontal="right" vertical="top"/>
    </xf>
    <xf numFmtId="166" fontId="3" fillId="7" borderId="8" xfId="28" applyNumberFormat="1" applyFont="1" applyFill="1" applyBorder="1" applyAlignment="1" applyProtection="1">
      <alignment/>
      <protection locked="0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4" fontId="3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9" xfId="28" applyNumberFormat="1" applyFont="1" applyFill="1" applyBorder="1" applyAlignment="1" applyProtection="1">
      <alignment horizontal="right" vertical="top"/>
      <protection/>
    </xf>
    <xf numFmtId="164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4" fontId="6" fillId="7" borderId="18" xfId="0" applyNumberFormat="1" applyFont="1" applyFill="1" applyBorder="1" applyAlignment="1">
      <alignment horizontal="right"/>
    </xf>
    <xf numFmtId="164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64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" fontId="2" fillId="4" borderId="0" xfId="0" applyNumberFormat="1" applyFont="1" applyFill="1" applyBorder="1" applyAlignment="1">
      <alignment horizontal="right" vertical="top"/>
    </xf>
    <xf numFmtId="164" fontId="6" fillId="7" borderId="7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4" fontId="3" fillId="7" borderId="9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66" fontId="3" fillId="7" borderId="8" xfId="0" applyNumberFormat="1" applyFont="1" applyFill="1" applyBorder="1" applyAlignment="1">
      <alignment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11" xfId="28" applyNumberFormat="1" applyFont="1" applyFill="1" applyBorder="1" applyAlignment="1">
      <alignment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4" xfId="28" applyNumberFormat="1" applyFont="1" applyFill="1" applyBorder="1" applyAlignment="1">
      <alignment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0" fontId="6" fillId="7" borderId="9" xfId="28" applyFont="1" applyFill="1" applyBorder="1" applyAlignment="1">
      <alignment horizontal="right"/>
    </xf>
    <xf numFmtId="49" fontId="3" fillId="7" borderId="9" xfId="28" applyNumberFormat="1" applyFont="1" applyFill="1" applyBorder="1" applyAlignment="1">
      <alignment horizontal="left"/>
    </xf>
    <xf numFmtId="2" fontId="3" fillId="7" borderId="12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/>
    </xf>
    <xf numFmtId="0" fontId="6" fillId="4" borderId="17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1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7" xfId="28" applyNumberFormat="1" applyFont="1" applyFill="1" applyBorder="1" applyAlignment="1">
      <alignment horizontal="right"/>
    </xf>
    <xf numFmtId="2" fontId="3" fillId="7" borderId="13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Continuous"/>
    </xf>
    <xf numFmtId="168" fontId="3" fillId="7" borderId="8" xfId="28" applyNumberFormat="1" applyFont="1" applyFill="1" applyBorder="1">
      <alignment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4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4" fontId="2" fillId="7" borderId="0" xfId="28" applyNumberFormat="1" applyFont="1" applyFill="1" applyBorder="1" applyAlignment="1">
      <alignment vertical="top"/>
    </xf>
    <xf numFmtId="1" fontId="3" fillId="7" borderId="13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178" fontId="3" fillId="4" borderId="10" xfId="0" applyNumberFormat="1" applyFont="1" applyFill="1" applyBorder="1" applyAlignment="1">
      <alignment horizontal="centerContinuous" vertical="center"/>
    </xf>
    <xf numFmtId="178" fontId="3" fillId="4" borderId="5" xfId="0" applyNumberFormat="1" applyFont="1" applyFill="1" applyBorder="1" applyAlignment="1">
      <alignment horizontal="centerContinuous" vertical="center"/>
    </xf>
    <xf numFmtId="178" fontId="3" fillId="4" borderId="6" xfId="0" applyNumberFormat="1" applyFont="1" applyFill="1" applyBorder="1" applyAlignment="1">
      <alignment horizontal="centerContinuous" vertical="center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right"/>
    </xf>
    <xf numFmtId="0" fontId="4" fillId="7" borderId="0" xfId="28" applyFont="1" applyFill="1">
      <alignment/>
    </xf>
    <xf numFmtId="164" fontId="3" fillId="7" borderId="7" xfId="28" applyNumberFormat="1" applyFont="1" applyFill="1" applyBorder="1" applyAlignment="1">
      <alignment/>
    </xf>
    <xf numFmtId="164" fontId="2" fillId="7" borderId="7" xfId="28" applyNumberFormat="1" applyFont="1" applyFill="1" applyBorder="1" applyAlignment="1">
      <alignment vertical="top"/>
    </xf>
    <xf numFmtId="1" fontId="3" fillId="7" borderId="0" xfId="28" applyNumberFormat="1" applyFont="1" applyFill="1" applyBorder="1" applyAlignment="1">
      <alignment/>
    </xf>
    <xf numFmtId="1" fontId="3" fillId="7" borderId="7" xfId="28" applyNumberFormat="1" applyFont="1" applyFill="1" applyBorder="1" applyAlignment="1">
      <alignment/>
    </xf>
    <xf numFmtId="164" fontId="3" fillId="7" borderId="0" xfId="28" applyNumberFormat="1" applyFont="1" applyFill="1" applyBorder="1">
      <alignment/>
    </xf>
    <xf numFmtId="164" fontId="3" fillId="7" borderId="7" xfId="28" applyNumberFormat="1" applyFont="1" applyFill="1" applyBorder="1">
      <alignment/>
    </xf>
    <xf numFmtId="164" fontId="3" fillId="7" borderId="7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"/>
    </xf>
    <xf numFmtId="164" fontId="5" fillId="7" borderId="18" xfId="28" applyNumberFormat="1" applyFont="1" applyFill="1" applyBorder="1" applyAlignment="1">
      <alignment horizontal="centerContinuous"/>
    </xf>
    <xf numFmtId="164" fontId="3" fillId="7" borderId="8" xfId="28" applyNumberFormat="1" applyFont="1" applyFill="1" applyBorder="1" applyAlignment="1">
      <alignment horizontal="center"/>
    </xf>
    <xf numFmtId="164" fontId="6" fillId="7" borderId="7" xfId="28" applyNumberFormat="1" applyFont="1" applyFill="1" applyBorder="1" applyAlignment="1">
      <alignment horizontal="right"/>
    </xf>
    <xf numFmtId="164" fontId="6" fillId="7" borderId="7" xfId="28" applyNumberFormat="1" applyFont="1" applyFill="1" applyBorder="1" applyAlignment="1">
      <alignment horizontal="right" vertical="center"/>
    </xf>
    <xf numFmtId="164" fontId="6" fillId="7" borderId="18" xfId="28" applyNumberFormat="1" applyFont="1" applyFill="1" applyBorder="1" applyAlignment="1">
      <alignment horizontal="right"/>
    </xf>
    <xf numFmtId="164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4" fontId="6" fillId="7" borderId="22" xfId="28" applyNumberFormat="1" applyFont="1" applyFill="1" applyBorder="1" applyAlignment="1">
      <alignment horizontal="right" vertical="center"/>
    </xf>
    <xf numFmtId="167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4" fontId="2" fillId="7" borderId="18" xfId="129" applyFont="1" applyFill="1" applyBorder="1" applyAlignment="1">
      <alignment horizontal="centerContinuous"/>
      <protection/>
    </xf>
    <xf numFmtId="164" fontId="3" fillId="7" borderId="18" xfId="28" applyNumberFormat="1" applyFont="1" applyFill="1" applyBorder="1" applyAlignment="1">
      <alignment horizontal="center"/>
    </xf>
    <xf numFmtId="164" fontId="2" fillId="7" borderId="4" xfId="28" applyNumberFormat="1" applyFont="1" applyFill="1" applyBorder="1" applyAlignment="1">
      <alignment horizontal="right" vertical="top"/>
    </xf>
    <xf numFmtId="164" fontId="2" fillId="7" borderId="7" xfId="28" applyNumberFormat="1" applyFont="1" applyFill="1" applyBorder="1" applyAlignment="1">
      <alignment horizontal="right" vertical="top"/>
    </xf>
    <xf numFmtId="164" fontId="3" fillId="7" borderId="4" xfId="28" applyNumberFormat="1" applyFont="1" applyFill="1" applyBorder="1" applyAlignment="1">
      <alignment horizontal="right"/>
    </xf>
    <xf numFmtId="164" fontId="2" fillId="7" borderId="19" xfId="28" applyNumberFormat="1" applyFont="1" applyFill="1" applyBorder="1" applyAlignment="1">
      <alignment horizontal="right" vertical="top"/>
    </xf>
    <xf numFmtId="164" fontId="3" fillId="7" borderId="11" xfId="28" applyNumberFormat="1" applyFont="1" applyFill="1" applyBorder="1" applyAlignment="1">
      <alignment horizontal="right"/>
    </xf>
    <xf numFmtId="164" fontId="3" fillId="7" borderId="18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/>
    </xf>
    <xf numFmtId="167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9" xfId="28" applyNumberFormat="1" applyFont="1" applyFill="1" applyBorder="1" applyAlignment="1">
      <alignment horizontal="right" vertical="top"/>
    </xf>
    <xf numFmtId="0" fontId="3" fillId="4" borderId="4" xfId="28" applyFont="1" applyFill="1" applyBorder="1" applyAlignment="1">
      <alignment horizontal="center"/>
    </xf>
    <xf numFmtId="0" fontId="3" fillId="4" borderId="0" xfId="28" applyFont="1" applyFill="1" applyBorder="1" applyAlignment="1">
      <alignment horizontal="center"/>
    </xf>
    <xf numFmtId="0" fontId="3" fillId="7" borderId="23" xfId="28" applyFont="1" applyFill="1" applyBorder="1" applyAlignment="1">
      <alignment/>
    </xf>
    <xf numFmtId="0" fontId="6" fillId="7" borderId="23" xfId="28" applyFont="1" applyFill="1" applyBorder="1" applyAlignment="1">
      <alignment horizontal="right"/>
    </xf>
    <xf numFmtId="168" fontId="3" fillId="7" borderId="24" xfId="28" applyNumberFormat="1" applyFont="1" applyFill="1" applyBorder="1" applyAlignment="1">
      <alignment horizontal="right"/>
    </xf>
    <xf numFmtId="168" fontId="3" fillId="7" borderId="23" xfId="28" applyNumberFormat="1" applyFont="1" applyFill="1" applyBorder="1" applyAlignment="1">
      <alignment horizontal="right"/>
    </xf>
    <xf numFmtId="168" fontId="3" fillId="7" borderId="11" xfId="28" applyNumberFormat="1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 horizontal="right"/>
    </xf>
    <xf numFmtId="0" fontId="6" fillId="7" borderId="8" xfId="28" applyFont="1" applyFill="1" applyBorder="1" applyAlignment="1">
      <alignment horizontal="centerContinuous"/>
    </xf>
    <xf numFmtId="169" fontId="2" fillId="7" borderId="11" xfId="28" applyNumberFormat="1" applyFont="1" applyFill="1" applyBorder="1" applyAlignment="1">
      <alignment horizontal="right"/>
    </xf>
    <xf numFmtId="169" fontId="2" fillId="7" borderId="8" xfId="28" applyNumberFormat="1" applyFont="1" applyFill="1" applyBorder="1" applyAlignment="1">
      <alignment horizontal="right"/>
    </xf>
    <xf numFmtId="0" fontId="2" fillId="7" borderId="0" xfId="28" applyFont="1" applyFill="1" applyBorder="1" applyAlignment="1">
      <alignment horizontal="left"/>
    </xf>
    <xf numFmtId="168" fontId="2" fillId="7" borderId="4" xfId="28" applyNumberFormat="1" applyFont="1" applyFill="1" applyBorder="1" applyAlignment="1">
      <alignment horizontal="right"/>
    </xf>
    <xf numFmtId="168" fontId="2" fillId="7" borderId="0" xfId="28" applyNumberFormat="1" applyFont="1" applyFill="1" applyBorder="1" applyAlignment="1">
      <alignment horizontal="right"/>
    </xf>
    <xf numFmtId="164" fontId="2" fillId="7" borderId="4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4" fontId="2" fillId="7" borderId="12" xfId="28" applyNumberFormat="1" applyFont="1" applyFill="1" applyBorder="1" applyAlignment="1">
      <alignment horizontal="right"/>
    </xf>
    <xf numFmtId="164" fontId="2" fillId="7" borderId="9" xfId="28" applyNumberFormat="1" applyFont="1" applyFill="1" applyBorder="1" applyAlignment="1">
      <alignment horizontal="right"/>
    </xf>
    <xf numFmtId="165" fontId="3" fillId="7" borderId="23" xfId="28" applyNumberFormat="1" applyFont="1" applyFill="1" applyBorder="1" applyAlignment="1">
      <alignment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8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4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4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167" fontId="3" fillId="7" borderId="8" xfId="0" applyNumberFormat="1" applyFont="1" applyFill="1" applyBorder="1" applyAlignment="1">
      <alignment/>
    </xf>
    <xf numFmtId="0" fontId="5" fillId="7" borderId="0" xfId="0" applyFont="1" applyFill="1" applyBorder="1" applyAlignment="1">
      <alignment horizontal="left" indent="1"/>
    </xf>
    <xf numFmtId="3" fontId="3" fillId="7" borderId="11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/>
    </xf>
    <xf numFmtId="1" fontId="3" fillId="7" borderId="8" xfId="0" applyNumberFormat="1" applyFont="1" applyFill="1" applyBorder="1" applyAlignment="1">
      <alignment/>
    </xf>
    <xf numFmtId="0" fontId="6" fillId="7" borderId="25" xfId="0" applyFont="1" applyFill="1" applyBorder="1" applyAlignment="1">
      <alignment horizontal="right"/>
    </xf>
    <xf numFmtId="0" fontId="6" fillId="7" borderId="15" xfId="0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top"/>
    </xf>
    <xf numFmtId="0" fontId="6" fillId="7" borderId="15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6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top"/>
    </xf>
    <xf numFmtId="164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66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 vertical="center"/>
    </xf>
    <xf numFmtId="0" fontId="5" fillId="7" borderId="16" xfId="28" applyFont="1" applyFill="1" applyBorder="1" applyAlignment="1">
      <alignment horizontal="right"/>
    </xf>
    <xf numFmtId="164" fontId="6" fillId="7" borderId="27" xfId="28" applyNumberFormat="1" applyFont="1" applyFill="1" applyBorder="1" applyAlignment="1">
      <alignment horizontal="right" vertical="center"/>
    </xf>
    <xf numFmtId="164" fontId="2" fillId="7" borderId="16" xfId="28" applyNumberFormat="1" applyFont="1" applyFill="1" applyBorder="1" applyAlignment="1">
      <alignment horizontal="right" vertical="top"/>
    </xf>
    <xf numFmtId="0" fontId="5" fillId="7" borderId="28" xfId="28" applyFont="1" applyFill="1" applyBorder="1" applyAlignment="1">
      <alignment horizontal="centerContinuous" vertical="center"/>
    </xf>
    <xf numFmtId="168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28" xfId="28" applyFont="1" applyFill="1" applyBorder="1" applyAlignment="1">
      <alignment horizontal="centerContinuous"/>
    </xf>
    <xf numFmtId="164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169" fontId="3" fillId="7" borderId="8" xfId="28" applyNumberFormat="1" applyFont="1" applyFill="1" applyBorder="1" applyAlignment="1">
      <alignment horizontal="centerContinuous"/>
    </xf>
    <xf numFmtId="0" fontId="6" fillId="7" borderId="19" xfId="28" applyFont="1" applyFill="1" applyBorder="1" applyAlignment="1">
      <alignment horizontal="right" vertical="center"/>
    </xf>
    <xf numFmtId="164" fontId="2" fillId="7" borderId="13" xfId="28" applyNumberFormat="1" applyFont="1" applyFill="1" applyBorder="1" applyAlignment="1">
      <alignment horizontal="right" vertical="top"/>
    </xf>
    <xf numFmtId="0" fontId="9" fillId="7" borderId="28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8" xfId="28" applyFont="1" applyFill="1" applyBorder="1" applyAlignment="1" quotePrefix="1">
      <alignment/>
    </xf>
    <xf numFmtId="164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4" fontId="3" fillId="7" borderId="9" xfId="28" applyNumberFormat="1" applyFont="1" applyFill="1" applyBorder="1" applyAlignment="1">
      <alignment horizontal="right"/>
    </xf>
    <xf numFmtId="164" fontId="5" fillId="7" borderId="18" xfId="28" applyNumberFormat="1" applyFont="1" applyFill="1" applyBorder="1" applyAlignment="1">
      <alignment horizontal="centerContinuous" vertical="center"/>
    </xf>
    <xf numFmtId="174" fontId="2" fillId="4" borderId="6" xfId="129" applyFont="1" applyFill="1" applyBorder="1" applyAlignment="1">
      <alignment/>
      <protection/>
    </xf>
    <xf numFmtId="0" fontId="6" fillId="4" borderId="19" xfId="28" applyFont="1" applyFill="1" applyBorder="1" applyAlignment="1">
      <alignment horizontal="right"/>
    </xf>
    <xf numFmtId="164" fontId="5" fillId="7" borderId="8" xfId="28" applyNumberFormat="1" applyFont="1" applyFill="1" applyBorder="1" applyAlignment="1">
      <alignment horizontal="centerContinuous"/>
    </xf>
    <xf numFmtId="1" fontId="3" fillId="7" borderId="11" xfId="28" applyNumberFormat="1" applyFont="1" applyFill="1" applyBorder="1" applyAlignment="1">
      <alignment horizontal="center"/>
    </xf>
    <xf numFmtId="164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4" fontId="6" fillId="7" borderId="8" xfId="28" applyNumberFormat="1" applyFont="1" applyFill="1" applyBorder="1" applyAlignment="1">
      <alignment horizontal="right"/>
    </xf>
    <xf numFmtId="1" fontId="3" fillId="7" borderId="11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1" xfId="28" applyNumberFormat="1" applyFont="1" applyFill="1" applyBorder="1" applyAlignment="1">
      <alignment horizontal="right"/>
    </xf>
    <xf numFmtId="171" fontId="3" fillId="7" borderId="4" xfId="28" applyNumberFormat="1" applyFont="1" applyFill="1" applyBorder="1" applyAlignment="1">
      <alignment horizontal="right"/>
    </xf>
    <xf numFmtId="171" fontId="3" fillId="7" borderId="0" xfId="28" applyNumberFormat="1" applyFont="1" applyFill="1" applyBorder="1" applyAlignment="1">
      <alignment horizontal="right"/>
    </xf>
    <xf numFmtId="164" fontId="6" fillId="7" borderId="0" xfId="28" applyNumberFormat="1" applyFont="1" applyFill="1" applyBorder="1" applyAlignment="1">
      <alignment horizontal="right" vertical="center"/>
    </xf>
    <xf numFmtId="164" fontId="2" fillId="7" borderId="17" xfId="28" applyNumberFormat="1" applyFont="1" applyFill="1" applyBorder="1" applyAlignment="1">
      <alignment horizontal="right" vertical="top"/>
    </xf>
    <xf numFmtId="164" fontId="3" fillId="7" borderId="17" xfId="28" applyNumberFormat="1" applyFont="1" applyFill="1" applyBorder="1" applyAlignment="1">
      <alignment horizontal="right"/>
    </xf>
    <xf numFmtId="164" fontId="3" fillId="7" borderId="13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164" fontId="3" fillId="7" borderId="12" xfId="28" applyNumberFormat="1" applyFont="1" applyFill="1" applyBorder="1" applyAlignment="1">
      <alignment horizontal="right"/>
    </xf>
    <xf numFmtId="174" fontId="2" fillId="4" borderId="7" xfId="129" applyFont="1" applyFill="1" applyBorder="1" applyAlignment="1">
      <alignment/>
      <protection/>
    </xf>
    <xf numFmtId="0" fontId="6" fillId="7" borderId="18" xfId="28" applyFont="1" applyFill="1" applyBorder="1" applyAlignment="1" applyProtection="1">
      <alignment horizontal="right"/>
      <protection locked="0"/>
    </xf>
    <xf numFmtId="164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4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4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0" fontId="8" fillId="7" borderId="18" xfId="66" applyFont="1" applyFill="1" applyBorder="1" applyAlignment="1">
      <alignment/>
      <protection/>
    </xf>
    <xf numFmtId="167" fontId="3" fillId="7" borderId="8" xfId="28" applyNumberFormat="1" applyFont="1" applyFill="1" applyBorder="1" applyAlignment="1">
      <alignment horizontal="centerContinuous"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3" xfId="28" applyFont="1" applyFill="1" applyBorder="1" applyAlignment="1">
      <alignment/>
    </xf>
    <xf numFmtId="164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1" fontId="2" fillId="7" borderId="4" xfId="28" applyNumberFormat="1" applyFont="1" applyFill="1" applyBorder="1" applyAlignment="1">
      <alignment horizontal="right" vertical="top"/>
    </xf>
    <xf numFmtId="171" fontId="2" fillId="7" borderId="9" xfId="28" applyNumberFormat="1" applyFont="1" applyFill="1" applyBorder="1" applyAlignment="1">
      <alignment horizontal="right" vertical="top"/>
    </xf>
    <xf numFmtId="171" fontId="2" fillId="7" borderId="12" xfId="28" applyNumberFormat="1" applyFont="1" applyFill="1" applyBorder="1" applyAlignment="1">
      <alignment horizontal="right" vertical="top"/>
    </xf>
    <xf numFmtId="165" fontId="3" fillId="7" borderId="8" xfId="28" applyNumberFormat="1" applyFont="1" applyFill="1" applyBorder="1" applyAlignment="1">
      <alignment/>
    </xf>
    <xf numFmtId="164" fontId="2" fillId="7" borderId="12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11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1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2" fillId="4" borderId="13" xfId="0" applyNumberFormat="1" applyFont="1" applyFill="1" applyBorder="1" applyAlignment="1">
      <alignment vertical="top"/>
    </xf>
    <xf numFmtId="164" fontId="2" fillId="4" borderId="19" xfId="0" applyNumberFormat="1" applyFont="1" applyFill="1" applyBorder="1" applyAlignment="1">
      <alignment vertical="top"/>
    </xf>
    <xf numFmtId="164" fontId="2" fillId="9" borderId="13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164" fontId="2" fillId="9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164" fontId="2" fillId="4" borderId="7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4" borderId="13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164" fontId="2" fillId="9" borderId="13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4" borderId="23" xfId="0" applyNumberFormat="1" applyFont="1" applyFill="1" applyBorder="1" applyAlignment="1">
      <alignment/>
    </xf>
    <xf numFmtId="164" fontId="3" fillId="4" borderId="29" xfId="0" applyNumberFormat="1" applyFont="1" applyFill="1" applyBorder="1" applyAlignment="1">
      <alignment/>
    </xf>
    <xf numFmtId="164" fontId="2" fillId="9" borderId="23" xfId="0" applyNumberFormat="1" applyFont="1" applyFill="1" applyBorder="1" applyAlignment="1">
      <alignment/>
    </xf>
    <xf numFmtId="164" fontId="3" fillId="4" borderId="29" xfId="0" applyNumberFormat="1" applyFont="1" applyFill="1" applyBorder="1" applyAlignment="1">
      <alignment horizontal="right"/>
    </xf>
    <xf numFmtId="164" fontId="2" fillId="9" borderId="2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3" fillId="4" borderId="9" xfId="0" applyNumberFormat="1" applyFont="1" applyFill="1" applyBorder="1" applyAlignment="1">
      <alignment/>
    </xf>
    <xf numFmtId="164" fontId="3" fillId="4" borderId="22" xfId="0" applyNumberFormat="1" applyFont="1" applyFill="1" applyBorder="1" applyAlignment="1">
      <alignment/>
    </xf>
    <xf numFmtId="164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 vertical="top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4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164" fontId="6" fillId="7" borderId="22" xfId="0" applyNumberFormat="1" applyFont="1" applyFill="1" applyBorder="1" applyAlignment="1">
      <alignment horizontal="right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3" xfId="28" applyFont="1" applyFill="1" applyBorder="1" applyAlignment="1">
      <alignment horizontal="right"/>
    </xf>
    <xf numFmtId="1" fontId="3" fillId="7" borderId="22" xfId="28" applyNumberFormat="1" applyFont="1" applyFill="1" applyBorder="1" applyAlignment="1">
      <alignment horizontal="right"/>
    </xf>
    <xf numFmtId="164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0" xfId="28" applyFont="1" applyFill="1" applyBorder="1" applyAlignment="1">
      <alignment horizontal="left" indent="1"/>
    </xf>
    <xf numFmtId="170" fontId="3" fillId="7" borderId="8" xfId="28" applyNumberFormat="1" applyFont="1" applyFill="1" applyBorder="1" applyAlignment="1">
      <alignment/>
    </xf>
    <xf numFmtId="0" fontId="6" fillId="7" borderId="22" xfId="0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3" fillId="7" borderId="13" xfId="28" applyFont="1" applyFill="1" applyBorder="1" applyAlignment="1" quotePrefix="1">
      <alignment horizontal="left" vertical="center"/>
    </xf>
    <xf numFmtId="164" fontId="3" fillId="7" borderId="13" xfId="28" applyNumberFormat="1" applyFont="1" applyFill="1" applyBorder="1" applyAlignment="1">
      <alignment horizontal="right" vertical="top"/>
    </xf>
    <xf numFmtId="0" fontId="3" fillId="7" borderId="0" xfId="28" applyFont="1" applyFill="1" applyBorder="1" applyAlignment="1">
      <alignment horizontal="centerContinuous"/>
    </xf>
    <xf numFmtId="0" fontId="5" fillId="7" borderId="7" xfId="28" applyFont="1" applyFill="1" applyBorder="1" applyAlignment="1">
      <alignment horizontal="centerContinuous" vertical="center"/>
    </xf>
    <xf numFmtId="0" fontId="6" fillId="7" borderId="7" xfId="28" applyFont="1" applyFill="1" applyBorder="1" applyAlignment="1">
      <alignment horizontal="centerContinuous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0" fontId="5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0" fontId="3" fillId="6" borderId="6" xfId="28" applyFont="1" applyFill="1" applyBorder="1" applyAlignment="1" applyProtection="1">
      <alignment horizontal="centerContinuous"/>
      <protection locked="0"/>
    </xf>
    <xf numFmtId="0" fontId="3" fillId="6" borderId="10" xfId="28" applyFont="1" applyFill="1" applyBorder="1" applyAlignment="1" applyProtection="1">
      <alignment horizontal="centerContinuous"/>
      <protection locked="0"/>
    </xf>
    <xf numFmtId="0" fontId="3" fillId="6" borderId="7" xfId="28" applyFont="1" applyFill="1" applyBorder="1" applyAlignment="1" applyProtection="1">
      <alignment horizontal="right"/>
      <protection locked="0"/>
    </xf>
    <xf numFmtId="0" fontId="6" fillId="6" borderId="7" xfId="28" applyFont="1" applyFill="1" applyBorder="1" applyAlignment="1" applyProtection="1">
      <alignment horizontal="right"/>
      <protection locked="0"/>
    </xf>
    <xf numFmtId="0" fontId="6" fillId="6" borderId="19" xfId="28" applyFont="1" applyFill="1" applyBorder="1" applyAlignment="1" applyProtection="1">
      <alignment horizontal="right"/>
      <protection locked="0"/>
    </xf>
    <xf numFmtId="164" fontId="3" fillId="4" borderId="18" xfId="28" applyNumberFormat="1" applyFont="1" applyFill="1" applyBorder="1" applyAlignment="1" applyProtection="1">
      <alignment horizontal="right"/>
      <protection/>
    </xf>
    <xf numFmtId="164" fontId="2" fillId="4" borderId="7" xfId="28" applyNumberFormat="1" applyFont="1" applyFill="1" applyBorder="1" applyAlignment="1" applyProtection="1">
      <alignment horizontal="right" vertical="top"/>
      <protection/>
    </xf>
    <xf numFmtId="164" fontId="3" fillId="4" borderId="7" xfId="28" applyNumberFormat="1" applyFont="1" applyFill="1" applyBorder="1" applyAlignment="1" applyProtection="1">
      <alignment horizontal="right"/>
      <protection/>
    </xf>
    <xf numFmtId="164" fontId="19" fillId="4" borderId="18" xfId="28" applyNumberFormat="1" applyFont="1" applyFill="1" applyBorder="1" applyAlignment="1" applyProtection="1">
      <alignment horizontal="right"/>
      <protection/>
    </xf>
    <xf numFmtId="164" fontId="20" fillId="4" borderId="7" xfId="28" applyNumberFormat="1" applyFont="1" applyFill="1" applyBorder="1" applyAlignment="1" applyProtection="1">
      <alignment horizontal="right" vertical="top"/>
      <protection/>
    </xf>
    <xf numFmtId="164" fontId="19" fillId="4" borderId="7" xfId="28" applyNumberFormat="1" applyFont="1" applyFill="1" applyBorder="1" applyAlignment="1" applyProtection="1">
      <alignment horizontal="right"/>
      <protection/>
    </xf>
    <xf numFmtId="164" fontId="2" fillId="4" borderId="22" xfId="28" applyNumberFormat="1" applyFont="1" applyFill="1" applyBorder="1" applyAlignment="1" applyProtection="1">
      <alignment horizontal="right" vertical="top"/>
      <protection/>
    </xf>
    <xf numFmtId="0" fontId="3" fillId="6" borderId="10" xfId="0" applyFont="1" applyFill="1" applyBorder="1" applyAlignment="1">
      <alignment horizontal="centerContinuous"/>
    </xf>
    <xf numFmtId="0" fontId="3" fillId="6" borderId="4" xfId="0" applyFont="1" applyFill="1" applyBorder="1" applyAlignment="1">
      <alignment horizontal="right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0" fontId="3" fillId="6" borderId="10" xfId="28" applyFont="1" applyFill="1" applyBorder="1" applyAlignment="1">
      <alignment horizontal="centerContinuous"/>
    </xf>
    <xf numFmtId="0" fontId="3" fillId="6" borderId="4" xfId="28" applyFont="1" applyFill="1" applyBorder="1" applyAlignment="1">
      <alignment horizontal="right"/>
    </xf>
    <xf numFmtId="0" fontId="6" fillId="6" borderId="4" xfId="28" applyFont="1" applyFill="1" applyBorder="1" applyAlignment="1">
      <alignment horizontal="right"/>
    </xf>
    <xf numFmtId="0" fontId="6" fillId="6" borderId="17" xfId="28" applyFont="1" applyFill="1" applyBorder="1" applyAlignment="1">
      <alignment horizontal="right"/>
    </xf>
    <xf numFmtId="164" fontId="3" fillId="4" borderId="11" xfId="28" applyNumberFormat="1" applyFont="1" applyFill="1" applyBorder="1" applyAlignment="1">
      <alignment horizontal="right"/>
    </xf>
    <xf numFmtId="164" fontId="3" fillId="4" borderId="17" xfId="28" applyNumberFormat="1" applyFont="1" applyFill="1" applyBorder="1" applyAlignment="1">
      <alignment horizontal="right"/>
    </xf>
    <xf numFmtId="2" fontId="3" fillId="4" borderId="7" xfId="28" applyNumberFormat="1" applyFont="1" applyFill="1" applyBorder="1" applyAlignment="1">
      <alignment horizontal="right"/>
    </xf>
    <xf numFmtId="164" fontId="3" fillId="4" borderId="7" xfId="28" applyNumberFormat="1" applyFont="1" applyFill="1" applyBorder="1" applyAlignment="1">
      <alignment horizontal="right"/>
    </xf>
    <xf numFmtId="164" fontId="3" fillId="4" borderId="4" xfId="28" applyNumberFormat="1" applyFont="1" applyFill="1" applyBorder="1" applyAlignment="1">
      <alignment horizontal="right"/>
    </xf>
    <xf numFmtId="164" fontId="3" fillId="4" borderId="22" xfId="28" applyNumberFormat="1" applyFont="1" applyFill="1" applyBorder="1" applyAlignment="1">
      <alignment horizontal="right"/>
    </xf>
    <xf numFmtId="164" fontId="3" fillId="4" borderId="12" xfId="28" applyNumberFormat="1" applyFont="1" applyFill="1" applyBorder="1" applyAlignment="1">
      <alignment horizontal="right"/>
    </xf>
    <xf numFmtId="178" fontId="3" fillId="4" borderId="6" xfId="0" applyNumberFormat="1" applyFont="1" applyFill="1" applyBorder="1" applyAlignment="1">
      <alignment horizontal="center" vertical="center"/>
    </xf>
    <xf numFmtId="174" fontId="5" fillId="7" borderId="28" xfId="129" applyFont="1" applyFill="1" applyBorder="1" applyAlignment="1">
      <alignment horizontal="centerContinuous"/>
      <protection/>
    </xf>
    <xf numFmtId="0" fontId="0" fillId="6" borderId="6" xfId="0" applyFill="1" applyBorder="1" applyAlignment="1">
      <alignment horizontal="centerContinuous"/>
    </xf>
    <xf numFmtId="0" fontId="6" fillId="6" borderId="7" xfId="28" applyFont="1" applyFill="1" applyBorder="1" applyAlignment="1">
      <alignment horizontal="right"/>
    </xf>
    <xf numFmtId="1" fontId="3" fillId="4" borderId="18" xfId="28" applyNumberFormat="1" applyFont="1" applyFill="1" applyBorder="1" applyAlignment="1">
      <alignment horizontal="right"/>
    </xf>
    <xf numFmtId="164" fontId="2" fillId="4" borderId="7" xfId="28" applyNumberFormat="1" applyFont="1" applyFill="1" applyBorder="1" applyAlignment="1">
      <alignment horizontal="right" vertical="top"/>
    </xf>
    <xf numFmtId="164" fontId="2" fillId="4" borderId="22" xfId="28" applyNumberFormat="1" applyFont="1" applyFill="1" applyBorder="1" applyAlignment="1">
      <alignment horizontal="right" vertical="top"/>
    </xf>
    <xf numFmtId="0" fontId="3" fillId="6" borderId="7" xfId="28" applyFont="1" applyFill="1" applyBorder="1" applyAlignment="1">
      <alignment horizontal="right"/>
    </xf>
    <xf numFmtId="0" fontId="3" fillId="6" borderId="6" xfId="0" applyFont="1" applyFill="1" applyBorder="1" applyAlignment="1">
      <alignment horizontal="centerContinuous"/>
    </xf>
    <xf numFmtId="0" fontId="3" fillId="6" borderId="7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3" fontId="3" fillId="4" borderId="18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 vertical="top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1" fontId="3" fillId="4" borderId="18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164" fontId="2" fillId="4" borderId="22" xfId="0" applyNumberFormat="1" applyFont="1" applyFill="1" applyBorder="1" applyAlignment="1">
      <alignment horizontal="right" vertical="top"/>
    </xf>
    <xf numFmtId="164" fontId="2" fillId="4" borderId="12" xfId="0" applyNumberFormat="1" applyFont="1" applyFill="1" applyBorder="1" applyAlignment="1">
      <alignment horizontal="right" vertical="top"/>
    </xf>
    <xf numFmtId="0" fontId="3" fillId="6" borderId="6" xfId="28" applyFont="1" applyFill="1" applyBorder="1" applyAlignment="1">
      <alignment horizontal="centerContinuous"/>
    </xf>
    <xf numFmtId="3" fontId="3" fillId="4" borderId="18" xfId="28" applyNumberFormat="1" applyFont="1" applyFill="1" applyBorder="1" applyAlignment="1">
      <alignment horizontal="right"/>
    </xf>
    <xf numFmtId="1" fontId="2" fillId="4" borderId="7" xfId="28" applyNumberFormat="1" applyFont="1" applyFill="1" applyBorder="1" applyAlignment="1">
      <alignment horizontal="right"/>
    </xf>
    <xf numFmtId="164" fontId="2" fillId="4" borderId="7" xfId="28" applyNumberFormat="1" applyFont="1" applyFill="1" applyBorder="1" applyAlignment="1">
      <alignment horizontal="right" vertical="center"/>
    </xf>
    <xf numFmtId="164" fontId="2" fillId="4" borderId="27" xfId="28" applyNumberFormat="1" applyFont="1" applyFill="1" applyBorder="1" applyAlignment="1">
      <alignment horizontal="right" vertical="top"/>
    </xf>
    <xf numFmtId="164" fontId="2" fillId="4" borderId="19" xfId="28" applyNumberFormat="1" applyFont="1" applyFill="1" applyBorder="1" applyAlignment="1">
      <alignment horizontal="right" vertical="top"/>
    </xf>
    <xf numFmtId="0" fontId="2" fillId="4" borderId="18" xfId="0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2" fillId="4" borderId="22" xfId="28" applyNumberFormat="1" applyFont="1" applyFill="1" applyBorder="1" applyAlignment="1">
      <alignment horizontal="right" vertical="top"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0" fontId="6" fillId="6" borderId="19" xfId="28" applyFont="1" applyFill="1" applyBorder="1" applyAlignment="1">
      <alignment horizontal="right"/>
    </xf>
    <xf numFmtId="1" fontId="3" fillId="4" borderId="11" xfId="28" applyNumberFormat="1" applyFont="1" applyFill="1" applyBorder="1" applyAlignment="1">
      <alignment horizontal="center"/>
    </xf>
    <xf numFmtId="3" fontId="3" fillId="4" borderId="4" xfId="28" applyNumberFormat="1" applyFont="1" applyFill="1" applyBorder="1" applyAlignment="1">
      <alignment horizontal="right"/>
    </xf>
    <xf numFmtId="164" fontId="2" fillId="4" borderId="4" xfId="28" applyNumberFormat="1" applyFont="1" applyFill="1" applyBorder="1" applyAlignment="1">
      <alignment horizontal="right" vertical="top"/>
    </xf>
    <xf numFmtId="3" fontId="2" fillId="4" borderId="4" xfId="28" applyNumberFormat="1" applyFont="1" applyFill="1" applyBorder="1" applyAlignment="1">
      <alignment horizontal="right"/>
    </xf>
    <xf numFmtId="171" fontId="2" fillId="7" borderId="4" xfId="28" applyNumberFormat="1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/>
    </xf>
    <xf numFmtId="171" fontId="2" fillId="4" borderId="4" xfId="28" applyNumberFormat="1" applyFont="1" applyFill="1" applyBorder="1" applyAlignment="1">
      <alignment horizontal="right"/>
    </xf>
    <xf numFmtId="1" fontId="3" fillId="4" borderId="11" xfId="28" applyNumberFormat="1" applyFont="1" applyFill="1" applyBorder="1" applyAlignment="1">
      <alignment horizontal="right"/>
    </xf>
    <xf numFmtId="1" fontId="3" fillId="4" borderId="17" xfId="28" applyNumberFormat="1" applyFont="1" applyFill="1" applyBorder="1" applyAlignment="1">
      <alignment horizontal="right"/>
    </xf>
    <xf numFmtId="1" fontId="3" fillId="4" borderId="13" xfId="28" applyNumberFormat="1" applyFont="1" applyFill="1" applyBorder="1" applyAlignment="1">
      <alignment horizontal="right"/>
    </xf>
    <xf numFmtId="3" fontId="3" fillId="4" borderId="11" xfId="28" applyNumberFormat="1" applyFont="1" applyFill="1" applyBorder="1" applyAlignment="1">
      <alignment horizontal="right"/>
    </xf>
    <xf numFmtId="171" fontId="3" fillId="4" borderId="4" xfId="28" applyNumberFormat="1" applyFont="1" applyFill="1" applyBorder="1" applyAlignment="1">
      <alignment horizontal="right"/>
    </xf>
    <xf numFmtId="164" fontId="2" fillId="4" borderId="17" xfId="28" applyNumberFormat="1" applyFont="1" applyFill="1" applyBorder="1" applyAlignment="1">
      <alignment horizontal="right" vertical="top"/>
    </xf>
    <xf numFmtId="1" fontId="3" fillId="4" borderId="4" xfId="28" applyNumberFormat="1" applyFont="1" applyFill="1" applyBorder="1" applyAlignment="1">
      <alignment horizontal="right"/>
    </xf>
    <xf numFmtId="0" fontId="2" fillId="4" borderId="11" xfId="28" applyFont="1" applyFill="1" applyBorder="1" applyAlignment="1">
      <alignment horizontal="right"/>
    </xf>
    <xf numFmtId="1" fontId="2" fillId="4" borderId="4" xfId="28" applyNumberFormat="1" applyFont="1" applyFill="1" applyBorder="1" applyAlignment="1">
      <alignment horizontal="right"/>
    </xf>
    <xf numFmtId="3" fontId="2" fillId="4" borderId="4" xfId="28" applyNumberFormat="1" applyFont="1" applyFill="1" applyBorder="1" applyAlignment="1">
      <alignment horizontal="right" vertical="top"/>
    </xf>
    <xf numFmtId="3" fontId="2" fillId="4" borderId="12" xfId="28" applyNumberFormat="1" applyFont="1" applyFill="1" applyBorder="1" applyAlignment="1">
      <alignment horizontal="right" vertical="top"/>
    </xf>
    <xf numFmtId="0" fontId="3" fillId="6" borderId="31" xfId="28" applyFont="1" applyFill="1" applyBorder="1" applyAlignment="1">
      <alignment horizontal="centerContinuous"/>
    </xf>
    <xf numFmtId="0" fontId="3" fillId="6" borderId="32" xfId="28" applyFont="1" applyFill="1" applyBorder="1" applyAlignment="1">
      <alignment horizontal="right"/>
    </xf>
    <xf numFmtId="0" fontId="6" fillId="6" borderId="32" xfId="28" applyFont="1" applyFill="1" applyBorder="1" applyAlignment="1">
      <alignment horizontal="right"/>
    </xf>
    <xf numFmtId="1" fontId="3" fillId="4" borderId="33" xfId="28" applyNumberFormat="1" applyFont="1" applyFill="1" applyBorder="1" applyAlignment="1">
      <alignment horizontal="right"/>
    </xf>
    <xf numFmtId="164" fontId="2" fillId="4" borderId="32" xfId="28" applyNumberFormat="1" applyFont="1" applyFill="1" applyBorder="1" applyAlignment="1">
      <alignment horizontal="right" vertical="top"/>
    </xf>
    <xf numFmtId="1" fontId="3" fillId="4" borderId="32" xfId="28" applyNumberFormat="1" applyFont="1" applyFill="1" applyBorder="1" applyAlignment="1">
      <alignment horizontal="right"/>
    </xf>
    <xf numFmtId="164" fontId="2" fillId="4" borderId="34" xfId="28" applyNumberFormat="1" applyFont="1" applyFill="1" applyBorder="1" applyAlignment="1">
      <alignment horizontal="right" vertical="top"/>
    </xf>
    <xf numFmtId="166" fontId="3" fillId="7" borderId="8" xfId="28" applyNumberFormat="1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sharedStrings" Target="sharedStrings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styles" Target="styles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Konečná spotřeba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CZ'!$B$19:$L$19</c:f>
              <c:numCache>
                <c:formatCode>0.0</c:formatCode>
                <c:ptCount val="11"/>
                <c:pt idx="0">
                  <c:v>-0.54</c:v>
                </c:pt>
                <c:pt idx="1">
                  <c:v>-0.99</c:v>
                </c:pt>
                <c:pt idx="2">
                  <c:v>0.75</c:v>
                </c:pt>
                <c:pt idx="3">
                  <c:v>1.1</c:v>
                </c:pt>
                <c:pt idx="4">
                  <c:v>2.15</c:v>
                </c:pt>
                <c:pt idx="5">
                  <c:v>2.22</c:v>
                </c:pt>
                <c:pt idx="6">
                  <c:v>2.25</c:v>
                </c:pt>
                <c:pt idx="7">
                  <c:v>2.16</c:v>
                </c:pt>
                <c:pt idx="8">
                  <c:v>2</c:v>
                </c:pt>
                <c:pt idx="9">
                  <c:v>1.51</c:v>
                </c:pt>
                <c:pt idx="10">
                  <c:v>1.44</c:v>
                </c:pt>
              </c:numCache>
            </c:numRef>
          </c:val>
        </c:ser>
        <c:ser>
          <c:idx val="1"/>
          <c:order val="1"/>
          <c:tx>
            <c:v>Tvorba hrubého kapitálu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CZ'!$B$20:$L$20</c:f>
              <c:numCache>
                <c:formatCode>0.0</c:formatCode>
                <c:ptCount val="11"/>
                <c:pt idx="0">
                  <c:v>0.48</c:v>
                </c:pt>
                <c:pt idx="1">
                  <c:v>-1.06</c:v>
                </c:pt>
                <c:pt idx="2">
                  <c:v>-1.33</c:v>
                </c:pt>
                <c:pt idx="3">
                  <c:v>2.11</c:v>
                </c:pt>
                <c:pt idx="4">
                  <c:v>3.36</c:v>
                </c:pt>
                <c:pt idx="5">
                  <c:v>-1.19</c:v>
                </c:pt>
                <c:pt idx="6">
                  <c:v>1.03</c:v>
                </c:pt>
                <c:pt idx="7">
                  <c:v>1.45</c:v>
                </c:pt>
                <c:pt idx="8">
                  <c:v>0.38</c:v>
                </c:pt>
                <c:pt idx="9">
                  <c:v>0.22</c:v>
                </c:pt>
                <c:pt idx="10">
                  <c:v>0.49</c:v>
                </c:pt>
              </c:numCache>
            </c:numRef>
          </c:val>
        </c:ser>
        <c:ser>
          <c:idx val="3"/>
          <c:order val="3"/>
          <c:tx>
            <c:v>Čisté vývozy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CZ'!$B$22:$L$22</c:f>
              <c:numCache>
                <c:formatCode>0.0</c:formatCode>
                <c:ptCount val="11"/>
                <c:pt idx="0">
                  <c:v>1.83</c:v>
                </c:pt>
                <c:pt idx="1">
                  <c:v>1.26</c:v>
                </c:pt>
                <c:pt idx="2">
                  <c:v>0.1</c:v>
                </c:pt>
                <c:pt idx="3">
                  <c:v>-0.5</c:v>
                </c:pt>
                <c:pt idx="4">
                  <c:v>-0.2</c:v>
                </c:pt>
                <c:pt idx="5">
                  <c:v>1.42</c:v>
                </c:pt>
                <c:pt idx="6">
                  <c:v>1.08</c:v>
                </c:pt>
                <c:pt idx="7">
                  <c:v>-0.76</c:v>
                </c:pt>
                <c:pt idx="8">
                  <c:v>0.14</c:v>
                </c:pt>
                <c:pt idx="9">
                  <c:v>0.22</c:v>
                </c:pt>
                <c:pt idx="10">
                  <c:v>0.26</c:v>
                </c:pt>
              </c:numCache>
            </c:numRef>
          </c:val>
        </c:ser>
        <c:overlap val="100"/>
        <c:gapWidth val="50"/>
        <c:axId val="4576005"/>
        <c:axId val="4646602"/>
      </c:barChart>
      <c:lineChart>
        <c:grouping val="standard"/>
        <c:varyColors val="0"/>
        <c:ser>
          <c:idx val="0"/>
          <c:order val="2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CZ'!$B$21:$L$21</c:f>
              <c:numCache>
                <c:formatCode>0.0</c:formatCode>
                <c:ptCount val="11"/>
                <c:pt idx="0">
                  <c:v>1.78</c:v>
                </c:pt>
                <c:pt idx="1">
                  <c:v>-0.8</c:v>
                </c:pt>
                <c:pt idx="2">
                  <c:v>-0.48</c:v>
                </c:pt>
                <c:pt idx="3">
                  <c:v>2.72</c:v>
                </c:pt>
                <c:pt idx="4">
                  <c:v>5.31</c:v>
                </c:pt>
                <c:pt idx="5">
                  <c:v>2.45</c:v>
                </c:pt>
                <c:pt idx="6">
                  <c:v>4.35</c:v>
                </c:pt>
                <c:pt idx="7">
                  <c:v>2.85</c:v>
                </c:pt>
                <c:pt idx="8">
                  <c:v>2.53</c:v>
                </c:pt>
                <c:pt idx="9">
                  <c:v>1.95</c:v>
                </c:pt>
                <c:pt idx="10">
                  <c:v>2.19</c:v>
                </c:pt>
              </c:numCache>
            </c:numRef>
          </c:val>
          <c:smooth val="0"/>
        </c:ser>
        <c:marker val="1"/>
        <c:axId val="4576005"/>
        <c:axId val="4646602"/>
      </c:lineChart>
      <c:catAx>
        <c:axId val="45760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46602"/>
        <c:crosses val="autoZero"/>
        <c:auto val="0"/>
        <c:lblOffset val="100"/>
        <c:tickLblSkip val="2"/>
        <c:noMultiLvlLbl val="0"/>
      </c:catAx>
      <c:valAx>
        <c:axId val="4646602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6005"/>
        <c:crosses val="autoZero"/>
        <c:crossBetween val="between"/>
        <c:majorUnit val="2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3"/>
          <c:y val="0.042"/>
          <c:w val="0.4175"/>
          <c:h val="0.2625"/>
        </c:manualLayout>
      </c:layout>
      <c:overlay val="1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CZ'!$B$19:$Y$19</c:f>
              <c:numCache>
                <c:formatCode>0.0</c:formatCode>
                <c:ptCount val="24"/>
                <c:pt idx="0">
                  <c:v>1.91</c:v>
                </c:pt>
                <c:pt idx="1">
                  <c:v>1.78</c:v>
                </c:pt>
                <c:pt idx="2">
                  <c:v>1.77</c:v>
                </c:pt>
                <c:pt idx="3">
                  <c:v>2.12</c:v>
                </c:pt>
                <c:pt idx="4">
                  <c:v>2.17</c:v>
                </c:pt>
                <c:pt idx="5">
                  <c:v>2.61</c:v>
                </c:pt>
                <c:pt idx="6">
                  <c:v>2.95</c:v>
                </c:pt>
                <c:pt idx="7">
                  <c:v>2.96</c:v>
                </c:pt>
                <c:pt idx="8">
                  <c:v>2.57</c:v>
                </c:pt>
                <c:pt idx="9">
                  <c:v>2.2</c:v>
                </c:pt>
                <c:pt idx="10">
                  <c:v>1.63</c:v>
                </c:pt>
                <c:pt idx="11">
                  <c:v>1.18</c:v>
                </c:pt>
                <c:pt idx="12">
                  <c:v>1.36</c:v>
                </c:pt>
                <c:pt idx="13">
                  <c:v>1.19</c:v>
                </c:pt>
                <c:pt idx="14">
                  <c:v>1.22</c:v>
                </c:pt>
                <c:pt idx="15">
                  <c:v>0.94</c:v>
                </c:pt>
                <c:pt idx="16">
                  <c:v>0.8</c:v>
                </c:pt>
                <c:pt idx="17">
                  <c:v>0.91</c:v>
                </c:pt>
                <c:pt idx="18">
                  <c:v>0.98</c:v>
                </c:pt>
                <c:pt idx="19">
                  <c:v>1.3</c:v>
                </c:pt>
                <c:pt idx="20">
                  <c:v>1.4</c:v>
                </c:pt>
                <c:pt idx="21">
                  <c:v>1.51</c:v>
                </c:pt>
                <c:pt idx="22">
                  <c:v>1.41</c:v>
                </c:pt>
                <c:pt idx="23">
                  <c:v>1.29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CZ'!$B$20:$Y$20</c:f>
              <c:numCache>
                <c:formatCode>0.0</c:formatCode>
                <c:ptCount val="24"/>
                <c:pt idx="0">
                  <c:v>2.33</c:v>
                </c:pt>
                <c:pt idx="1">
                  <c:v>2.28</c:v>
                </c:pt>
                <c:pt idx="2">
                  <c:v>2.03</c:v>
                </c:pt>
                <c:pt idx="3">
                  <c:v>1.95</c:v>
                </c:pt>
                <c:pt idx="4">
                  <c:v>2.35</c:v>
                </c:pt>
                <c:pt idx="5">
                  <c:v>2.33</c:v>
                </c:pt>
                <c:pt idx="6">
                  <c:v>3</c:v>
                </c:pt>
                <c:pt idx="7">
                  <c:v>3.38</c:v>
                </c:pt>
                <c:pt idx="8">
                  <c:v>2.3</c:v>
                </c:pt>
                <c:pt idx="9">
                  <c:v>2.13</c:v>
                </c:pt>
                <c:pt idx="10">
                  <c:v>1.15</c:v>
                </c:pt>
                <c:pt idx="11">
                  <c:v>0.62</c:v>
                </c:pt>
                <c:pt idx="12">
                  <c:v>0.96</c:v>
                </c:pt>
                <c:pt idx="13">
                  <c:v>0.33</c:v>
                </c:pt>
                <c:pt idx="14">
                  <c:v>0.52</c:v>
                </c:pt>
                <c:pt idx="15">
                  <c:v>0.38</c:v>
                </c:pt>
                <c:pt idx="16">
                  <c:v>0.15</c:v>
                </c:pt>
                <c:pt idx="17">
                  <c:v>0.56</c:v>
                </c:pt>
                <c:pt idx="18">
                  <c:v>0.67</c:v>
                </c:pt>
                <c:pt idx="19">
                  <c:v>0.87</c:v>
                </c:pt>
                <c:pt idx="20">
                  <c:v>0.91</c:v>
                </c:pt>
                <c:pt idx="21">
                  <c:v>1.03</c:v>
                </c:pt>
                <c:pt idx="22">
                  <c:v>1.11</c:v>
                </c:pt>
                <c:pt idx="23">
                  <c:v>1.12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CZ'!$B$21:$Y$21</c:f>
              <c:numCache>
                <c:formatCode>0.0</c:formatCode>
                <c:ptCount val="24"/>
                <c:pt idx="0">
                  <c:v>2.05</c:v>
                </c:pt>
                <c:pt idx="1">
                  <c:v>1.82</c:v>
                </c:pt>
                <c:pt idx="2">
                  <c:v>1.86</c:v>
                </c:pt>
                <c:pt idx="3">
                  <c:v>2.71</c:v>
                </c:pt>
                <c:pt idx="4">
                  <c:v>2.3</c:v>
                </c:pt>
                <c:pt idx="5">
                  <c:v>2.73</c:v>
                </c:pt>
                <c:pt idx="6">
                  <c:v>2.98</c:v>
                </c:pt>
                <c:pt idx="7">
                  <c:v>2.48</c:v>
                </c:pt>
                <c:pt idx="8">
                  <c:v>2.89</c:v>
                </c:pt>
                <c:pt idx="9">
                  <c:v>2.31</c:v>
                </c:pt>
                <c:pt idx="10">
                  <c:v>1.88</c:v>
                </c:pt>
                <c:pt idx="11">
                  <c:v>2.19</c:v>
                </c:pt>
                <c:pt idx="12">
                  <c:v>1.91</c:v>
                </c:pt>
                <c:pt idx="13">
                  <c:v>1.72</c:v>
                </c:pt>
                <c:pt idx="14">
                  <c:v>1.48</c:v>
                </c:pt>
                <c:pt idx="15">
                  <c:v>1.03</c:v>
                </c:pt>
                <c:pt idx="16">
                  <c:v>0.88</c:v>
                </c:pt>
                <c:pt idx="17">
                  <c:v>1.26</c:v>
                </c:pt>
                <c:pt idx="18">
                  <c:v>1.61</c:v>
                </c:pt>
                <c:pt idx="19">
                  <c:v>1.74</c:v>
                </c:pt>
                <c:pt idx="20">
                  <c:v>1.7</c:v>
                </c:pt>
                <c:pt idx="21">
                  <c:v>1.55</c:v>
                </c:pt>
                <c:pt idx="22">
                  <c:v>1.4</c:v>
                </c:pt>
                <c:pt idx="23">
                  <c:v>1.29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CZ'!$B$22:$Y$22</c:f>
              <c:numCache>
                <c:formatCode>0.0</c:formatCode>
                <c:ptCount val="24"/>
                <c:pt idx="0">
                  <c:v>2.86</c:v>
                </c:pt>
                <c:pt idx="1">
                  <c:v>3.47</c:v>
                </c:pt>
                <c:pt idx="2">
                  <c:v>2.5</c:v>
                </c:pt>
                <c:pt idx="3">
                  <c:v>3.51</c:v>
                </c:pt>
                <c:pt idx="4">
                  <c:v>4.88</c:v>
                </c:pt>
                <c:pt idx="5">
                  <c:v>4.55</c:v>
                </c:pt>
                <c:pt idx="6">
                  <c:v>5.55</c:v>
                </c:pt>
                <c:pt idx="7">
                  <c:v>4.82</c:v>
                </c:pt>
                <c:pt idx="8">
                  <c:v>5.06</c:v>
                </c:pt>
                <c:pt idx="9">
                  <c:v>5.44</c:v>
                </c:pt>
                <c:pt idx="10">
                  <c:v>5.63</c:v>
                </c:pt>
                <c:pt idx="11">
                  <c:v>4.51</c:v>
                </c:pt>
                <c:pt idx="12">
                  <c:v>4.68</c:v>
                </c:pt>
                <c:pt idx="13">
                  <c:v>4.12</c:v>
                </c:pt>
                <c:pt idx="14">
                  <c:v>4.1</c:v>
                </c:pt>
                <c:pt idx="15">
                  <c:v>4.72</c:v>
                </c:pt>
                <c:pt idx="16">
                  <c:v>4.12</c:v>
                </c:pt>
                <c:pt idx="17">
                  <c:v>4.22</c:v>
                </c:pt>
                <c:pt idx="18">
                  <c:v>3.75</c:v>
                </c:pt>
                <c:pt idx="19">
                  <c:v>3.54</c:v>
                </c:pt>
                <c:pt idx="20">
                  <c:v>3.49</c:v>
                </c:pt>
                <c:pt idx="21">
                  <c:v>3.47</c:v>
                </c:pt>
                <c:pt idx="22">
                  <c:v>3.48</c:v>
                </c:pt>
                <c:pt idx="23">
                  <c:v>3.57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CZ'!$B$23:$Y$23</c:f>
              <c:numCache>
                <c:formatCode>0.0</c:formatCode>
                <c:ptCount val="24"/>
                <c:pt idx="0">
                  <c:v>3.02</c:v>
                </c:pt>
                <c:pt idx="1">
                  <c:v>2.29</c:v>
                </c:pt>
                <c:pt idx="2">
                  <c:v>1.66</c:v>
                </c:pt>
                <c:pt idx="3">
                  <c:v>1.55</c:v>
                </c:pt>
                <c:pt idx="4">
                  <c:v>2.38</c:v>
                </c:pt>
                <c:pt idx="5">
                  <c:v>2.81</c:v>
                </c:pt>
                <c:pt idx="6">
                  <c:v>3.2</c:v>
                </c:pt>
                <c:pt idx="7">
                  <c:v>3.76</c:v>
                </c:pt>
                <c:pt idx="8">
                  <c:v>3.84</c:v>
                </c:pt>
                <c:pt idx="9">
                  <c:v>4.26</c:v>
                </c:pt>
                <c:pt idx="10">
                  <c:v>4.39</c:v>
                </c:pt>
                <c:pt idx="11">
                  <c:v>3.64</c:v>
                </c:pt>
                <c:pt idx="12">
                  <c:v>3.34</c:v>
                </c:pt>
                <c:pt idx="13">
                  <c:v>2.39</c:v>
                </c:pt>
                <c:pt idx="14">
                  <c:v>1.78</c:v>
                </c:pt>
                <c:pt idx="15">
                  <c:v>1.65</c:v>
                </c:pt>
                <c:pt idx="16">
                  <c:v>1.62</c:v>
                </c:pt>
                <c:pt idx="17">
                  <c:v>2.11</c:v>
                </c:pt>
                <c:pt idx="18">
                  <c:v>2.45</c:v>
                </c:pt>
                <c:pt idx="19">
                  <c:v>2.77</c:v>
                </c:pt>
                <c:pt idx="20">
                  <c:v>2.79</c:v>
                </c:pt>
                <c:pt idx="21">
                  <c:v>2.6</c:v>
                </c:pt>
                <c:pt idx="22">
                  <c:v>2.52</c:v>
                </c:pt>
                <c:pt idx="23">
                  <c:v>2.49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CZ'!$B$24:$Y$24</c:f>
              <c:numCache>
                <c:formatCode>0.0</c:formatCode>
                <c:ptCount val="24"/>
                <c:pt idx="0">
                  <c:v>3.54</c:v>
                </c:pt>
                <c:pt idx="1">
                  <c:v>2.39</c:v>
                </c:pt>
                <c:pt idx="2">
                  <c:v>1.75</c:v>
                </c:pt>
                <c:pt idx="3">
                  <c:v>1.79</c:v>
                </c:pt>
                <c:pt idx="4">
                  <c:v>2.93</c:v>
                </c:pt>
                <c:pt idx="5">
                  <c:v>5.08</c:v>
                </c:pt>
                <c:pt idx="6">
                  <c:v>5.1</c:v>
                </c:pt>
                <c:pt idx="7">
                  <c:v>5.06</c:v>
                </c:pt>
                <c:pt idx="8">
                  <c:v>4.11</c:v>
                </c:pt>
                <c:pt idx="9">
                  <c:v>2.23</c:v>
                </c:pt>
                <c:pt idx="10">
                  <c:v>2.37</c:v>
                </c:pt>
                <c:pt idx="11">
                  <c:v>2.63</c:v>
                </c:pt>
                <c:pt idx="12">
                  <c:v>2.73</c:v>
                </c:pt>
                <c:pt idx="13">
                  <c:v>2.75</c:v>
                </c:pt>
                <c:pt idx="14">
                  <c:v>2.51</c:v>
                </c:pt>
                <c:pt idx="15">
                  <c:v>1.85</c:v>
                </c:pt>
                <c:pt idx="16">
                  <c:v>1.86</c:v>
                </c:pt>
                <c:pt idx="17">
                  <c:v>1.83</c:v>
                </c:pt>
                <c:pt idx="18">
                  <c:v>1.95</c:v>
                </c:pt>
                <c:pt idx="19">
                  <c:v>2.2</c:v>
                </c:pt>
                <c:pt idx="20">
                  <c:v>2.12</c:v>
                </c:pt>
                <c:pt idx="21">
                  <c:v>2.08</c:v>
                </c:pt>
                <c:pt idx="22">
                  <c:v>2.1</c:v>
                </c:pt>
                <c:pt idx="23">
                  <c:v>2.16</c:v>
                </c:pt>
              </c:numCache>
            </c:numRef>
          </c:val>
          <c:smooth val="0"/>
        </c:ser>
        <c:marker val="1"/>
        <c:axId val="56438405"/>
        <c:axId val="57485815"/>
      </c:lineChart>
      <c:catAx>
        <c:axId val="564384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485815"/>
        <c:crosses val="autoZero"/>
        <c:auto val="0"/>
        <c:lblOffset val="100"/>
        <c:tickLblSkip val="4"/>
        <c:tickMarkSkip val="4"/>
        <c:noMultiLvlLbl val="0"/>
      </c:catAx>
      <c:valAx>
        <c:axId val="57485815"/>
        <c:scaling>
          <c:orientation val="minMax"/>
          <c:max val="8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38405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041"/>
          <c:w val="0.56375"/>
          <c:h val="0.19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CZ'!$B$19:$X$19</c:f>
              <c:numCache>
                <c:formatCode>0.0</c:formatCode>
                <c:ptCount val="23"/>
                <c:pt idx="0">
                  <c:v>0.67</c:v>
                </c:pt>
                <c:pt idx="1">
                  <c:v>0.57</c:v>
                </c:pt>
                <c:pt idx="2">
                  <c:v>0.37</c:v>
                </c:pt>
                <c:pt idx="3">
                  <c:v>0.17</c:v>
                </c:pt>
                <c:pt idx="4">
                  <c:v>-0.33</c:v>
                </c:pt>
                <c:pt idx="5">
                  <c:v>0.43</c:v>
                </c:pt>
                <c:pt idx="6">
                  <c:v>0.37</c:v>
                </c:pt>
                <c:pt idx="7">
                  <c:v>0.27</c:v>
                </c:pt>
                <c:pt idx="8">
                  <c:v>0.07</c:v>
                </c:pt>
                <c:pt idx="9">
                  <c:v>-0.13</c:v>
                </c:pt>
                <c:pt idx="10">
                  <c:v>0.27</c:v>
                </c:pt>
                <c:pt idx="11">
                  <c:v>0.73</c:v>
                </c:pt>
                <c:pt idx="12">
                  <c:v>1.73</c:v>
                </c:pt>
                <c:pt idx="13">
                  <c:v>1.53</c:v>
                </c:pt>
                <c:pt idx="14">
                  <c:v>1.47</c:v>
                </c:pt>
                <c:pt idx="15">
                  <c:v>1.4</c:v>
                </c:pt>
                <c:pt idx="16">
                  <c:v>1.27</c:v>
                </c:pt>
                <c:pt idx="17">
                  <c:v>1.73</c:v>
                </c:pt>
                <c:pt idx="18">
                  <c:v>2.13</c:v>
                </c:pt>
                <c:pt idx="19">
                  <c:v>1.9</c:v>
                </c:pt>
                <c:pt idx="20">
                  <c:v>1.43</c:v>
                </c:pt>
                <c:pt idx="21">
                  <c:v>1.4</c:v>
                </c:pt>
                <c:pt idx="22">
                  <c:v>0.93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CZ'!$B$20:$X$20</c:f>
              <c:numCache>
                <c:formatCode>0.0</c:formatCode>
                <c:ptCount val="23"/>
                <c:pt idx="0">
                  <c:v>0.93</c:v>
                </c:pt>
                <c:pt idx="1">
                  <c:v>0.9</c:v>
                </c:pt>
                <c:pt idx="2">
                  <c:v>0.77</c:v>
                </c:pt>
                <c:pt idx="3">
                  <c:v>0.43</c:v>
                </c:pt>
                <c:pt idx="4">
                  <c:v>-0.13</c:v>
                </c:pt>
                <c:pt idx="5">
                  <c:v>1.23</c:v>
                </c:pt>
                <c:pt idx="6">
                  <c:v>1.07</c:v>
                </c:pt>
                <c:pt idx="7">
                  <c:v>0.53</c:v>
                </c:pt>
                <c:pt idx="8">
                  <c:v>0.13</c:v>
                </c:pt>
                <c:pt idx="9">
                  <c:v>-0.1</c:v>
                </c:pt>
                <c:pt idx="10">
                  <c:v>0.4</c:v>
                </c:pt>
                <c:pt idx="11">
                  <c:v>1.03</c:v>
                </c:pt>
                <c:pt idx="12">
                  <c:v>1.77</c:v>
                </c:pt>
                <c:pt idx="13">
                  <c:v>1.67</c:v>
                </c:pt>
                <c:pt idx="14">
                  <c:v>1.83</c:v>
                </c:pt>
                <c:pt idx="15">
                  <c:v>1.57</c:v>
                </c:pt>
                <c:pt idx="16">
                  <c:v>1.47</c:v>
                </c:pt>
                <c:pt idx="17">
                  <c:v>1.97</c:v>
                </c:pt>
                <c:pt idx="18">
                  <c:v>2.17</c:v>
                </c:pt>
                <c:pt idx="19">
                  <c:v>2.17</c:v>
                </c:pt>
                <c:pt idx="20">
                  <c:v>1.6</c:v>
                </c:pt>
                <c:pt idx="21">
                  <c:v>1.63</c:v>
                </c:pt>
                <c:pt idx="2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CZ'!$B$21:$X$21</c:f>
              <c:numCache>
                <c:formatCode>0.0</c:formatCode>
                <c:ptCount val="23"/>
                <c:pt idx="0">
                  <c:v>1.5</c:v>
                </c:pt>
                <c:pt idx="1">
                  <c:v>1.6</c:v>
                </c:pt>
                <c:pt idx="2">
                  <c:v>1.53</c:v>
                </c:pt>
                <c:pt idx="3">
                  <c:v>1.23</c:v>
                </c:pt>
                <c:pt idx="4">
                  <c:v>0.63</c:v>
                </c:pt>
                <c:pt idx="5">
                  <c:v>0.97</c:v>
                </c:pt>
                <c:pt idx="6">
                  <c:v>0.9</c:v>
                </c:pt>
                <c:pt idx="7">
                  <c:v>0.77</c:v>
                </c:pt>
                <c:pt idx="8">
                  <c:v>1.03</c:v>
                </c:pt>
                <c:pt idx="9">
                  <c:v>0.6</c:v>
                </c:pt>
                <c:pt idx="10">
                  <c:v>0.77</c:v>
                </c:pt>
                <c:pt idx="11">
                  <c:v>1.5</c:v>
                </c:pt>
                <c:pt idx="12">
                  <c:v>2.2</c:v>
                </c:pt>
                <c:pt idx="13">
                  <c:v>2.13</c:v>
                </c:pt>
                <c:pt idx="14">
                  <c:v>2.2</c:v>
                </c:pt>
                <c:pt idx="15">
                  <c:v>2.37</c:v>
                </c:pt>
                <c:pt idx="16">
                  <c:v>1.93</c:v>
                </c:pt>
                <c:pt idx="17">
                  <c:v>2.13</c:v>
                </c:pt>
                <c:pt idx="18">
                  <c:v>2.23</c:v>
                </c:pt>
                <c:pt idx="19">
                  <c:v>2.13</c:v>
                </c:pt>
                <c:pt idx="20">
                  <c:v>1.6</c:v>
                </c:pt>
                <c:pt idx="21">
                  <c:v>1.67</c:v>
                </c:pt>
                <c:pt idx="22">
                  <c:v>1.37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CZ'!$B$22:$X$22</c:f>
              <c:numCache>
                <c:formatCode>0.0</c:formatCode>
                <c:ptCount val="23"/>
                <c:pt idx="0">
                  <c:v>0.63</c:v>
                </c:pt>
                <c:pt idx="1">
                  <c:v>0.3</c:v>
                </c:pt>
                <c:pt idx="2">
                  <c:v>-0.17</c:v>
                </c:pt>
                <c:pt idx="3">
                  <c:v>-0.43</c:v>
                </c:pt>
                <c:pt idx="4">
                  <c:v>-1.2</c:v>
                </c:pt>
                <c:pt idx="5">
                  <c:v>-0.63</c:v>
                </c:pt>
                <c:pt idx="6">
                  <c:v>-0.47</c:v>
                </c:pt>
                <c:pt idx="7">
                  <c:v>-0.5</c:v>
                </c:pt>
                <c:pt idx="8">
                  <c:v>-0.3</c:v>
                </c:pt>
                <c:pt idx="9">
                  <c:v>-0.43</c:v>
                </c:pt>
                <c:pt idx="10">
                  <c:v>-0.43</c:v>
                </c:pt>
                <c:pt idx="11">
                  <c:v>0.4</c:v>
                </c:pt>
                <c:pt idx="12">
                  <c:v>1.7</c:v>
                </c:pt>
                <c:pt idx="13">
                  <c:v>1.53</c:v>
                </c:pt>
                <c:pt idx="14">
                  <c:v>1.47</c:v>
                </c:pt>
                <c:pt idx="15">
                  <c:v>1.77</c:v>
                </c:pt>
                <c:pt idx="16">
                  <c:v>1</c:v>
                </c:pt>
                <c:pt idx="17">
                  <c:v>1.17</c:v>
                </c:pt>
                <c:pt idx="18">
                  <c:v>1.43</c:v>
                </c:pt>
                <c:pt idx="19">
                  <c:v>1.17</c:v>
                </c:pt>
                <c:pt idx="20">
                  <c:v>1.2</c:v>
                </c:pt>
                <c:pt idx="21">
                  <c:v>2.2</c:v>
                </c:pt>
                <c:pt idx="22">
                  <c:v>2.5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CZ'!$B$23:$X$23</c:f>
              <c:numCache>
                <c:formatCode>0.0</c:formatCode>
                <c:ptCount val="23"/>
                <c:pt idx="0">
                  <c:v>-0.1</c:v>
                </c:pt>
                <c:pt idx="1">
                  <c:v>-0.1</c:v>
                </c:pt>
                <c:pt idx="2">
                  <c:v>-0.13</c:v>
                </c:pt>
                <c:pt idx="3">
                  <c:v>-0.03</c:v>
                </c:pt>
                <c:pt idx="4">
                  <c:v>-0.5</c:v>
                </c:pt>
                <c:pt idx="5">
                  <c:v>-0.1</c:v>
                </c:pt>
                <c:pt idx="6">
                  <c:v>-0.3</c:v>
                </c:pt>
                <c:pt idx="7">
                  <c:v>-0.47</c:v>
                </c:pt>
                <c:pt idx="8">
                  <c:v>-0.47</c:v>
                </c:pt>
                <c:pt idx="9">
                  <c:v>-0.6</c:v>
                </c:pt>
                <c:pt idx="10">
                  <c:v>-0.73</c:v>
                </c:pt>
                <c:pt idx="11">
                  <c:v>-0.1</c:v>
                </c:pt>
                <c:pt idx="12">
                  <c:v>1</c:v>
                </c:pt>
                <c:pt idx="13">
                  <c:v>0.97</c:v>
                </c:pt>
                <c:pt idx="14">
                  <c:v>1.63</c:v>
                </c:pt>
                <c:pt idx="15">
                  <c:v>1.97</c:v>
                </c:pt>
                <c:pt idx="16">
                  <c:v>2.43</c:v>
                </c:pt>
                <c:pt idx="17">
                  <c:v>2.87</c:v>
                </c:pt>
                <c:pt idx="18">
                  <c:v>2.73</c:v>
                </c:pt>
                <c:pt idx="19">
                  <c:v>2.13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CZ'!$B$24:$X$24</c:f>
              <c:numCache>
                <c:formatCode>0.0</c:formatCode>
                <c:ptCount val="23"/>
                <c:pt idx="0">
                  <c:v>0.3</c:v>
                </c:pt>
                <c:pt idx="1">
                  <c:v>0.2</c:v>
                </c:pt>
                <c:pt idx="2">
                  <c:v>0.67</c:v>
                </c:pt>
                <c:pt idx="3">
                  <c:v>0.47</c:v>
                </c:pt>
                <c:pt idx="4">
                  <c:v>0</c:v>
                </c:pt>
                <c:pt idx="5">
                  <c:v>0.7</c:v>
                </c:pt>
                <c:pt idx="6">
                  <c:v>0.33</c:v>
                </c:pt>
                <c:pt idx="7">
                  <c:v>0</c:v>
                </c:pt>
                <c:pt idx="8">
                  <c:v>0.43</c:v>
                </c:pt>
                <c:pt idx="9">
                  <c:v>0.13</c:v>
                </c:pt>
                <c:pt idx="10">
                  <c:v>0.53</c:v>
                </c:pt>
                <c:pt idx="11">
                  <c:v>1.5</c:v>
                </c:pt>
                <c:pt idx="12">
                  <c:v>2.5</c:v>
                </c:pt>
                <c:pt idx="13">
                  <c:v>2.33</c:v>
                </c:pt>
                <c:pt idx="14">
                  <c:v>2.43</c:v>
                </c:pt>
                <c:pt idx="15">
                  <c:v>2.5</c:v>
                </c:pt>
                <c:pt idx="16">
                  <c:v>1.77</c:v>
                </c:pt>
                <c:pt idx="17">
                  <c:v>2.07</c:v>
                </c:pt>
                <c:pt idx="18">
                  <c:v>2.23</c:v>
                </c:pt>
                <c:pt idx="19">
                  <c:v>1.73</c:v>
                </c:pt>
                <c:pt idx="20">
                  <c:v>2.33</c:v>
                </c:pt>
                <c:pt idx="21">
                  <c:v>2.47</c:v>
                </c:pt>
                <c:pt idx="22">
                  <c:v>2.6</c:v>
                </c:pt>
              </c:numCache>
            </c:numRef>
          </c:val>
          <c:smooth val="0"/>
        </c:ser>
        <c:marker val="1"/>
        <c:axId val="41550929"/>
        <c:axId val="39648309"/>
      </c:lineChart>
      <c:catAx>
        <c:axId val="415509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648309"/>
        <c:crosses val="autoZero"/>
        <c:auto val="0"/>
        <c:lblOffset val="100"/>
        <c:tickLblSkip val="4"/>
        <c:tickMarkSkip val="4"/>
        <c:noMultiLvlLbl val="0"/>
      </c:catAx>
      <c:valAx>
        <c:axId val="39648309"/>
        <c:scaling>
          <c:orientation val="minMax"/>
          <c:max val="4"/>
          <c:min val="-3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50929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75"/>
          <c:y val="0.70725"/>
          <c:w val="0.5995"/>
          <c:h val="0.17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CZ'!$B$19:$X$19</c:f>
              <c:numCache>
                <c:formatCode>0.0</c:formatCode>
                <c:ptCount val="23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11.5</c:v>
                </c:pt>
                <c:pt idx="4">
                  <c:v>11.2</c:v>
                </c:pt>
                <c:pt idx="5">
                  <c:v>11</c:v>
                </c:pt>
                <c:pt idx="6">
                  <c:v>10.7</c:v>
                </c:pt>
                <c:pt idx="7">
                  <c:v>10.5</c:v>
                </c:pt>
                <c:pt idx="8">
                  <c:v>10.3</c:v>
                </c:pt>
                <c:pt idx="9">
                  <c:v>10.2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9.2</c:v>
                </c:pt>
                <c:pt idx="14">
                  <c:v>9</c:v>
                </c:pt>
                <c:pt idx="15">
                  <c:v>8.7</c:v>
                </c:pt>
                <c:pt idx="16">
                  <c:v>8.5</c:v>
                </c:pt>
                <c:pt idx="17">
                  <c:v>8.3</c:v>
                </c:pt>
                <c:pt idx="18">
                  <c:v>8</c:v>
                </c:pt>
                <c:pt idx="19">
                  <c:v>7.9</c:v>
                </c:pt>
                <c:pt idx="20">
                  <c:v>7.7</c:v>
                </c:pt>
                <c:pt idx="21">
                  <c:v>7.6</c:v>
                </c:pt>
                <c:pt idx="22">
                  <c:v>7.6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CZ'!$B$20:$X$20</c:f>
              <c:numCache>
                <c:formatCode>0.0</c:formatCode>
                <c:ptCount val="23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4.9</c:v>
                </c:pt>
                <c:pt idx="4">
                  <c:v>4.8</c:v>
                </c:pt>
                <c:pt idx="5">
                  <c:v>4.7</c:v>
                </c:pt>
                <c:pt idx="6">
                  <c:v>4.6</c:v>
                </c:pt>
                <c:pt idx="7">
                  <c:v>4.5</c:v>
                </c:pt>
                <c:pt idx="8">
                  <c:v>4.4</c:v>
                </c:pt>
                <c:pt idx="9">
                  <c:v>4.3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3.7</c:v>
                </c:pt>
                <c:pt idx="15">
                  <c:v>3.6</c:v>
                </c:pt>
                <c:pt idx="16">
                  <c:v>3.5</c:v>
                </c:pt>
                <c:pt idx="17">
                  <c:v>3.4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CZ'!$B$21:$X$21</c:f>
              <c:numCache>
                <c:formatCode>0.0</c:formatCode>
                <c:ptCount val="23"/>
                <c:pt idx="0">
                  <c:v>5.6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5.9</c:v>
                </c:pt>
                <c:pt idx="6">
                  <c:v>5.6</c:v>
                </c:pt>
                <c:pt idx="7">
                  <c:v>5.9</c:v>
                </c:pt>
                <c:pt idx="8">
                  <c:v>6</c:v>
                </c:pt>
                <c:pt idx="9">
                  <c:v>6.2</c:v>
                </c:pt>
                <c:pt idx="10">
                  <c:v>6.2</c:v>
                </c:pt>
                <c:pt idx="11">
                  <c:v>5.8</c:v>
                </c:pt>
                <c:pt idx="12">
                  <c:v>5.7</c:v>
                </c:pt>
                <c:pt idx="13">
                  <c:v>5.5</c:v>
                </c:pt>
                <c:pt idx="14">
                  <c:v>5.4</c:v>
                </c:pt>
                <c:pt idx="15">
                  <c:v>5.4</c:v>
                </c:pt>
                <c:pt idx="16">
                  <c:v>5</c:v>
                </c:pt>
                <c:pt idx="17">
                  <c:v>4.8</c:v>
                </c:pt>
                <c:pt idx="18">
                  <c:v>4.9</c:v>
                </c:pt>
                <c:pt idx="19">
                  <c:v>4.7</c:v>
                </c:pt>
                <c:pt idx="20">
                  <c:v>4.7</c:v>
                </c:pt>
                <c:pt idx="21">
                  <c:v>4.6</c:v>
                </c:pt>
                <c:pt idx="22">
                  <c:v>4.5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CZ'!$B$22:$X$22</c:f>
              <c:numCache>
                <c:formatCode>0.0</c:formatCode>
                <c:ptCount val="23"/>
                <c:pt idx="0">
                  <c:v>9.9</c:v>
                </c:pt>
                <c:pt idx="1">
                  <c:v>9.3</c:v>
                </c:pt>
                <c:pt idx="2">
                  <c:v>8.5</c:v>
                </c:pt>
                <c:pt idx="3">
                  <c:v>8.2</c:v>
                </c:pt>
                <c:pt idx="4">
                  <c:v>8.1</c:v>
                </c:pt>
                <c:pt idx="5">
                  <c:v>7.6</c:v>
                </c:pt>
                <c:pt idx="6">
                  <c:v>7.3</c:v>
                </c:pt>
                <c:pt idx="7">
                  <c:v>7</c:v>
                </c:pt>
                <c:pt idx="8">
                  <c:v>6.6</c:v>
                </c:pt>
                <c:pt idx="9">
                  <c:v>6.4</c:v>
                </c:pt>
                <c:pt idx="10">
                  <c:v>6.1</c:v>
                </c:pt>
                <c:pt idx="11">
                  <c:v>5.6</c:v>
                </c:pt>
                <c:pt idx="12">
                  <c:v>5.1</c:v>
                </c:pt>
                <c:pt idx="13">
                  <c:v>5.1</c:v>
                </c:pt>
                <c:pt idx="14">
                  <c:v>4.8</c:v>
                </c:pt>
                <c:pt idx="15">
                  <c:v>4.5</c:v>
                </c:pt>
                <c:pt idx="16">
                  <c:v>3.9</c:v>
                </c:pt>
                <c:pt idx="17">
                  <c:v>3.7</c:v>
                </c:pt>
                <c:pt idx="18">
                  <c:v>3.9</c:v>
                </c:pt>
                <c:pt idx="19">
                  <c:v>3.8</c:v>
                </c:pt>
                <c:pt idx="20">
                  <c:v>3.7</c:v>
                </c:pt>
                <c:pt idx="21">
                  <c:v>3.3</c:v>
                </c:pt>
                <c:pt idx="22">
                  <c:v>3.2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CZ'!$B$23:$X$23</c:f>
              <c:numCache>
                <c:formatCode>0.0</c:formatCode>
                <c:ptCount val="23"/>
                <c:pt idx="0">
                  <c:v>13.8</c:v>
                </c:pt>
                <c:pt idx="1">
                  <c:v>13.4</c:v>
                </c:pt>
                <c:pt idx="2">
                  <c:v>13</c:v>
                </c:pt>
                <c:pt idx="3">
                  <c:v>12.5</c:v>
                </c:pt>
                <c:pt idx="4">
                  <c:v>12.2</c:v>
                </c:pt>
                <c:pt idx="5">
                  <c:v>11.6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9.9</c:v>
                </c:pt>
                <c:pt idx="10">
                  <c:v>9.5</c:v>
                </c:pt>
                <c:pt idx="11">
                  <c:v>9</c:v>
                </c:pt>
                <c:pt idx="12">
                  <c:v>8.6</c:v>
                </c:pt>
                <c:pt idx="13">
                  <c:v>8.3</c:v>
                </c:pt>
                <c:pt idx="14">
                  <c:v>7.9</c:v>
                </c:pt>
                <c:pt idx="15">
                  <c:v>7.7</c:v>
                </c:pt>
                <c:pt idx="16">
                  <c:v>7.1</c:v>
                </c:pt>
                <c:pt idx="17">
                  <c:v>6.7</c:v>
                </c:pt>
                <c:pt idx="18">
                  <c:v>6.4</c:v>
                </c:pt>
                <c:pt idx="19">
                  <c:v>6.1</c:v>
                </c:pt>
                <c:pt idx="20">
                  <c:v>5.8</c:v>
                </c:pt>
                <c:pt idx="21">
                  <c:v>5.7</c:v>
                </c:pt>
                <c:pt idx="22">
                  <c:v>5.6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CZ'!$B$24:$X$24</c:f>
              <c:numCache>
                <c:formatCode>0.0</c:formatCode>
                <c:ptCount val="23"/>
                <c:pt idx="0">
                  <c:v>6.6</c:v>
                </c:pt>
                <c:pt idx="1">
                  <c:v>6.2</c:v>
                </c:pt>
                <c:pt idx="2">
                  <c:v>5.9</c:v>
                </c:pt>
                <c:pt idx="3">
                  <c:v>5.8</c:v>
                </c:pt>
                <c:pt idx="4">
                  <c:v>5.8</c:v>
                </c:pt>
                <c:pt idx="5">
                  <c:v>5.1</c:v>
                </c:pt>
                <c:pt idx="6">
                  <c:v>4.8</c:v>
                </c:pt>
                <c:pt idx="7">
                  <c:v>4.5</c:v>
                </c:pt>
                <c:pt idx="8">
                  <c:v>4.2</c:v>
                </c:pt>
                <c:pt idx="9">
                  <c:v>4.1</c:v>
                </c:pt>
                <c:pt idx="10">
                  <c:v>3.9</c:v>
                </c:pt>
                <c:pt idx="11">
                  <c:v>3.6</c:v>
                </c:pt>
                <c:pt idx="12">
                  <c:v>3.3</c:v>
                </c:pt>
                <c:pt idx="13">
                  <c:v>3.1</c:v>
                </c:pt>
                <c:pt idx="14">
                  <c:v>2.7</c:v>
                </c:pt>
                <c:pt idx="15">
                  <c:v>2.4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2.1</c:v>
                </c:pt>
                <c:pt idx="20">
                  <c:v>2</c:v>
                </c:pt>
                <c:pt idx="21">
                  <c:v>2</c:v>
                </c:pt>
                <c:pt idx="22">
                  <c:v>2.1</c:v>
                </c:pt>
              </c:numCache>
            </c:numRef>
          </c:val>
          <c:smooth val="0"/>
        </c:ser>
        <c:marker val="1"/>
        <c:axId val="38428936"/>
        <c:axId val="23926510"/>
      </c:lineChart>
      <c:catAx>
        <c:axId val="384289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926510"/>
        <c:crosses val="autoZero"/>
        <c:auto val="0"/>
        <c:lblOffset val="100"/>
        <c:tickLblSkip val="4"/>
        <c:tickMarkSkip val="4"/>
        <c:noMultiLvlLbl val="0"/>
      </c:catAx>
      <c:valAx>
        <c:axId val="23926510"/>
        <c:scaling>
          <c:orientation val="minMax"/>
          <c:max val="14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28936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"/>
          <c:y val="0.03775"/>
          <c:w val="0.56925"/>
          <c:h val="0.16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CZ'!$B$19:$Y$19</c:f>
              <c:numCache>
                <c:formatCode>0.0</c:formatCode>
                <c:ptCount val="24"/>
                <c:pt idx="0">
                  <c:v>99.63</c:v>
                </c:pt>
                <c:pt idx="1">
                  <c:v>100.37</c:v>
                </c:pt>
                <c:pt idx="2">
                  <c:v>99.5</c:v>
                </c:pt>
                <c:pt idx="3">
                  <c:v>99.33</c:v>
                </c:pt>
                <c:pt idx="4">
                  <c:v>101</c:v>
                </c:pt>
                <c:pt idx="5">
                  <c:v>102.57</c:v>
                </c:pt>
                <c:pt idx="6">
                  <c:v>103.67</c:v>
                </c:pt>
                <c:pt idx="7">
                  <c:v>105.37</c:v>
                </c:pt>
                <c:pt idx="8">
                  <c:v>103.5</c:v>
                </c:pt>
                <c:pt idx="9">
                  <c:v>103.5</c:v>
                </c:pt>
                <c:pt idx="10">
                  <c:v>103.57</c:v>
                </c:pt>
                <c:pt idx="11">
                  <c:v>105.93</c:v>
                </c:pt>
                <c:pt idx="12">
                  <c:v>106.8</c:v>
                </c:pt>
                <c:pt idx="13">
                  <c:v>108.7</c:v>
                </c:pt>
                <c:pt idx="14">
                  <c:v>111.33</c:v>
                </c:pt>
                <c:pt idx="15">
                  <c:v>113.67</c:v>
                </c:pt>
                <c:pt idx="16">
                  <c:v>113.2</c:v>
                </c:pt>
                <c:pt idx="17">
                  <c:v>111.83</c:v>
                </c:pt>
                <c:pt idx="18">
                  <c:v>110.87</c:v>
                </c:pt>
                <c:pt idx="19">
                  <c:v>108.83</c:v>
                </c:pt>
                <c:pt idx="20">
                  <c:v>106.03</c:v>
                </c:pt>
                <c:pt idx="21">
                  <c:v>104.13</c:v>
                </c:pt>
                <c:pt idx="22">
                  <c:v>102.5</c:v>
                </c:pt>
                <c:pt idx="23">
                  <c:v>101.17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CZ'!$B$20:$Y$20</c:f>
              <c:numCache>
                <c:formatCode>0.0</c:formatCode>
                <c:ptCount val="24"/>
                <c:pt idx="0">
                  <c:v>107.17</c:v>
                </c:pt>
                <c:pt idx="1">
                  <c:v>106.57</c:v>
                </c:pt>
                <c:pt idx="2">
                  <c:v>104.93</c:v>
                </c:pt>
                <c:pt idx="3">
                  <c:v>103.7</c:v>
                </c:pt>
                <c:pt idx="4">
                  <c:v>104.2</c:v>
                </c:pt>
                <c:pt idx="5">
                  <c:v>105.1</c:v>
                </c:pt>
                <c:pt idx="6">
                  <c:v>106.8</c:v>
                </c:pt>
                <c:pt idx="7">
                  <c:v>106.77</c:v>
                </c:pt>
                <c:pt idx="8">
                  <c:v>104.47</c:v>
                </c:pt>
                <c:pt idx="9">
                  <c:v>104.87</c:v>
                </c:pt>
                <c:pt idx="10">
                  <c:v>106.07</c:v>
                </c:pt>
                <c:pt idx="11">
                  <c:v>108.27</c:v>
                </c:pt>
                <c:pt idx="12">
                  <c:v>108.3</c:v>
                </c:pt>
                <c:pt idx="13">
                  <c:v>110.1</c:v>
                </c:pt>
                <c:pt idx="14">
                  <c:v>112.03</c:v>
                </c:pt>
                <c:pt idx="15">
                  <c:v>114.1</c:v>
                </c:pt>
                <c:pt idx="16">
                  <c:v>114</c:v>
                </c:pt>
                <c:pt idx="17">
                  <c:v>111.87</c:v>
                </c:pt>
                <c:pt idx="18">
                  <c:v>112.2</c:v>
                </c:pt>
                <c:pt idx="19">
                  <c:v>110.57</c:v>
                </c:pt>
                <c:pt idx="20">
                  <c:v>107.83</c:v>
                </c:pt>
                <c:pt idx="21">
                  <c:v>104.4</c:v>
                </c:pt>
                <c:pt idx="22">
                  <c:v>100.07</c:v>
                </c:pt>
                <c:pt idx="23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CZ'!$B$21:$Y$21</c:f>
              <c:numCache>
                <c:formatCode>0.0</c:formatCode>
                <c:ptCount val="24"/>
                <c:pt idx="0">
                  <c:v>100.23</c:v>
                </c:pt>
                <c:pt idx="1">
                  <c:v>100.73</c:v>
                </c:pt>
                <c:pt idx="2">
                  <c:v>95.87</c:v>
                </c:pt>
                <c:pt idx="3">
                  <c:v>97.17</c:v>
                </c:pt>
                <c:pt idx="4">
                  <c:v>95.53</c:v>
                </c:pt>
                <c:pt idx="5">
                  <c:v>96.53</c:v>
                </c:pt>
                <c:pt idx="6">
                  <c:v>99.6</c:v>
                </c:pt>
                <c:pt idx="7">
                  <c:v>100.53</c:v>
                </c:pt>
                <c:pt idx="8">
                  <c:v>100.13</c:v>
                </c:pt>
                <c:pt idx="9">
                  <c:v>101.13</c:v>
                </c:pt>
                <c:pt idx="10">
                  <c:v>101.57</c:v>
                </c:pt>
                <c:pt idx="11">
                  <c:v>105.73</c:v>
                </c:pt>
                <c:pt idx="12">
                  <c:v>108.63</c:v>
                </c:pt>
                <c:pt idx="13">
                  <c:v>110.63</c:v>
                </c:pt>
                <c:pt idx="14">
                  <c:v>113.4</c:v>
                </c:pt>
                <c:pt idx="15">
                  <c:v>117.27</c:v>
                </c:pt>
                <c:pt idx="16">
                  <c:v>117.43</c:v>
                </c:pt>
                <c:pt idx="17">
                  <c:v>114.4</c:v>
                </c:pt>
                <c:pt idx="18">
                  <c:v>113.1</c:v>
                </c:pt>
                <c:pt idx="19">
                  <c:v>111.1</c:v>
                </c:pt>
                <c:pt idx="20">
                  <c:v>106.2</c:v>
                </c:pt>
                <c:pt idx="21">
                  <c:v>104.3</c:v>
                </c:pt>
                <c:pt idx="22">
                  <c:v>103.47</c:v>
                </c:pt>
                <c:pt idx="23">
                  <c:v>100.83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CZ'!$B$22:$Y$22</c:f>
              <c:numCache>
                <c:formatCode>0.0</c:formatCode>
                <c:ptCount val="24"/>
                <c:pt idx="0">
                  <c:v>95.1</c:v>
                </c:pt>
                <c:pt idx="1">
                  <c:v>96.3</c:v>
                </c:pt>
                <c:pt idx="2">
                  <c:v>95.3</c:v>
                </c:pt>
                <c:pt idx="3">
                  <c:v>97.63</c:v>
                </c:pt>
                <c:pt idx="4">
                  <c:v>96.47</c:v>
                </c:pt>
                <c:pt idx="5">
                  <c:v>96.6</c:v>
                </c:pt>
                <c:pt idx="6">
                  <c:v>95.2</c:v>
                </c:pt>
                <c:pt idx="7">
                  <c:v>97.03</c:v>
                </c:pt>
                <c:pt idx="8">
                  <c:v>97.93</c:v>
                </c:pt>
                <c:pt idx="9">
                  <c:v>98.07</c:v>
                </c:pt>
                <c:pt idx="10">
                  <c:v>97.8</c:v>
                </c:pt>
                <c:pt idx="11">
                  <c:v>98.83</c:v>
                </c:pt>
                <c:pt idx="12">
                  <c:v>101.23</c:v>
                </c:pt>
                <c:pt idx="13">
                  <c:v>101.33</c:v>
                </c:pt>
                <c:pt idx="14">
                  <c:v>102.17</c:v>
                </c:pt>
                <c:pt idx="15">
                  <c:v>104.27</c:v>
                </c:pt>
                <c:pt idx="16">
                  <c:v>109.1</c:v>
                </c:pt>
                <c:pt idx="17">
                  <c:v>107.9</c:v>
                </c:pt>
                <c:pt idx="18">
                  <c:v>107.5</c:v>
                </c:pt>
                <c:pt idx="19">
                  <c:v>106.37</c:v>
                </c:pt>
                <c:pt idx="20">
                  <c:v>104.07</c:v>
                </c:pt>
                <c:pt idx="21">
                  <c:v>101.73</c:v>
                </c:pt>
                <c:pt idx="22">
                  <c:v>102.17</c:v>
                </c:pt>
                <c:pt idx="23">
                  <c:v>100.27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CZ'!$B$23:$Y$23</c:f>
              <c:numCache>
                <c:formatCode>0.0</c:formatCode>
                <c:ptCount val="24"/>
                <c:pt idx="0">
                  <c:v>94.77</c:v>
                </c:pt>
                <c:pt idx="1">
                  <c:v>99.93</c:v>
                </c:pt>
                <c:pt idx="2">
                  <c:v>101.57</c:v>
                </c:pt>
                <c:pt idx="3">
                  <c:v>101.93</c:v>
                </c:pt>
                <c:pt idx="4">
                  <c:v>100.97</c:v>
                </c:pt>
                <c:pt idx="5">
                  <c:v>101.23</c:v>
                </c:pt>
                <c:pt idx="6">
                  <c:v>99.23</c:v>
                </c:pt>
                <c:pt idx="7">
                  <c:v>100.17</c:v>
                </c:pt>
                <c:pt idx="8">
                  <c:v>103.4</c:v>
                </c:pt>
                <c:pt idx="9">
                  <c:v>98.9</c:v>
                </c:pt>
                <c:pt idx="10">
                  <c:v>102.5</c:v>
                </c:pt>
                <c:pt idx="11">
                  <c:v>103.03</c:v>
                </c:pt>
                <c:pt idx="12">
                  <c:v>104.6</c:v>
                </c:pt>
                <c:pt idx="13">
                  <c:v>101.37</c:v>
                </c:pt>
                <c:pt idx="14">
                  <c:v>104.07</c:v>
                </c:pt>
                <c:pt idx="15">
                  <c:v>103.5</c:v>
                </c:pt>
                <c:pt idx="16">
                  <c:v>103.17</c:v>
                </c:pt>
                <c:pt idx="17">
                  <c:v>102.1</c:v>
                </c:pt>
                <c:pt idx="18">
                  <c:v>98.33</c:v>
                </c:pt>
                <c:pt idx="19">
                  <c:v>97.77</c:v>
                </c:pt>
                <c:pt idx="20">
                  <c:v>98.3</c:v>
                </c:pt>
                <c:pt idx="21">
                  <c:v>94.4</c:v>
                </c:pt>
                <c:pt idx="22">
                  <c:v>97.23</c:v>
                </c:pt>
                <c:pt idx="23">
                  <c:v>97.93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CZ'!$B$24:$Y$24</c:f>
              <c:numCache>
                <c:formatCode>0.0</c:formatCode>
                <c:ptCount val="24"/>
                <c:pt idx="0">
                  <c:v>97.8</c:v>
                </c:pt>
                <c:pt idx="1">
                  <c:v>99.7</c:v>
                </c:pt>
                <c:pt idx="2">
                  <c:v>100.53</c:v>
                </c:pt>
                <c:pt idx="3">
                  <c:v>103.5</c:v>
                </c:pt>
                <c:pt idx="4">
                  <c:v>102.9</c:v>
                </c:pt>
                <c:pt idx="5">
                  <c:v>103.9</c:v>
                </c:pt>
                <c:pt idx="6">
                  <c:v>103.63</c:v>
                </c:pt>
                <c:pt idx="7">
                  <c:v>104.3</c:v>
                </c:pt>
                <c:pt idx="8">
                  <c:v>105.17</c:v>
                </c:pt>
                <c:pt idx="9">
                  <c:v>104.23</c:v>
                </c:pt>
                <c:pt idx="10">
                  <c:v>105.23</c:v>
                </c:pt>
                <c:pt idx="11">
                  <c:v>107.43</c:v>
                </c:pt>
                <c:pt idx="12">
                  <c:v>106.47</c:v>
                </c:pt>
                <c:pt idx="13">
                  <c:v>106.27</c:v>
                </c:pt>
                <c:pt idx="14">
                  <c:v>107.03</c:v>
                </c:pt>
                <c:pt idx="15">
                  <c:v>108.37</c:v>
                </c:pt>
                <c:pt idx="16">
                  <c:v>108.8</c:v>
                </c:pt>
                <c:pt idx="17">
                  <c:v>109.23</c:v>
                </c:pt>
                <c:pt idx="18">
                  <c:v>107.83</c:v>
                </c:pt>
                <c:pt idx="19">
                  <c:v>108.63</c:v>
                </c:pt>
                <c:pt idx="20">
                  <c:v>107.63</c:v>
                </c:pt>
                <c:pt idx="21">
                  <c:v>104.6</c:v>
                </c:pt>
                <c:pt idx="22">
                  <c:v>104.13</c:v>
                </c:pt>
                <c:pt idx="23">
                  <c:v>102.23</c:v>
                </c:pt>
              </c:numCache>
            </c:numRef>
          </c:val>
          <c:smooth val="0"/>
        </c:ser>
        <c:marker val="1"/>
        <c:axId val="7133898"/>
        <c:axId val="54740546"/>
      </c:lineChart>
      <c:catAx>
        <c:axId val="71338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740546"/>
        <c:crossesAt val="100"/>
        <c:auto val="0"/>
        <c:lblOffset val="100"/>
        <c:tickLblSkip val="4"/>
        <c:tickMarkSkip val="4"/>
        <c:noMultiLvlLbl val="0"/>
      </c:catAx>
      <c:valAx>
        <c:axId val="54740546"/>
        <c:scaling>
          <c:orientation val="minMax"/>
          <c:max val="118"/>
          <c:min val="94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33898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03775"/>
          <c:w val="0.28375"/>
          <c:h val="0.35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CZ'!$B$19:$Y$19</c:f>
              <c:numCache>
                <c:formatCode>0.0</c:formatCode>
                <c:ptCount val="24"/>
                <c:pt idx="0">
                  <c:v>53.4</c:v>
                </c:pt>
                <c:pt idx="1">
                  <c:v>52.47</c:v>
                </c:pt>
                <c:pt idx="2">
                  <c:v>50.93</c:v>
                </c:pt>
                <c:pt idx="3">
                  <c:v>50.43</c:v>
                </c:pt>
                <c:pt idx="4">
                  <c:v>51.4</c:v>
                </c:pt>
                <c:pt idx="5">
                  <c:v>52.23</c:v>
                </c:pt>
                <c:pt idx="6">
                  <c:v>52.23</c:v>
                </c:pt>
                <c:pt idx="7">
                  <c:v>52.77</c:v>
                </c:pt>
                <c:pt idx="8">
                  <c:v>51.7</c:v>
                </c:pt>
                <c:pt idx="9">
                  <c:v>52</c:v>
                </c:pt>
                <c:pt idx="10">
                  <c:v>52.1</c:v>
                </c:pt>
                <c:pt idx="11">
                  <c:v>54.03</c:v>
                </c:pt>
                <c:pt idx="12">
                  <c:v>55.6</c:v>
                </c:pt>
                <c:pt idx="13">
                  <c:v>57.03</c:v>
                </c:pt>
                <c:pt idx="14">
                  <c:v>57.37</c:v>
                </c:pt>
                <c:pt idx="15">
                  <c:v>59.73</c:v>
                </c:pt>
                <c:pt idx="16">
                  <c:v>58.27</c:v>
                </c:pt>
                <c:pt idx="17">
                  <c:v>55.53</c:v>
                </c:pt>
                <c:pt idx="18">
                  <c:v>54.3</c:v>
                </c:pt>
                <c:pt idx="19">
                  <c:v>51.73</c:v>
                </c:pt>
                <c:pt idx="20">
                  <c:v>49.1</c:v>
                </c:pt>
                <c:pt idx="21">
                  <c:v>47.73</c:v>
                </c:pt>
                <c:pt idx="22">
                  <c:v>46.4</c:v>
                </c:pt>
                <c:pt idx="23">
                  <c:v>46.37</c:v>
                </c:pt>
              </c:numCache>
            </c:numRef>
          </c:val>
          <c:smooth val="0"/>
        </c:ser>
        <c:ser>
          <c:idx val="3"/>
          <c:order val="4"/>
          <c:tx>
            <c:v>Německo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CZ'!$B$20:$Y$20</c:f>
              <c:numCache>
                <c:formatCode>0.0</c:formatCode>
                <c:ptCount val="24"/>
                <c:pt idx="0">
                  <c:v>55</c:v>
                </c:pt>
                <c:pt idx="1">
                  <c:v>52.8</c:v>
                </c:pt>
                <c:pt idx="2">
                  <c:v>51.23</c:v>
                </c:pt>
                <c:pt idx="3">
                  <c:v>50.7</c:v>
                </c:pt>
                <c:pt idx="4">
                  <c:v>51.6</c:v>
                </c:pt>
                <c:pt idx="5">
                  <c:v>51.7</c:v>
                </c:pt>
                <c:pt idx="6">
                  <c:v>52.47</c:v>
                </c:pt>
                <c:pt idx="7">
                  <c:v>52.73</c:v>
                </c:pt>
                <c:pt idx="8">
                  <c:v>51.17</c:v>
                </c:pt>
                <c:pt idx="9">
                  <c:v>52.8</c:v>
                </c:pt>
                <c:pt idx="10">
                  <c:v>53.9</c:v>
                </c:pt>
                <c:pt idx="11">
                  <c:v>54.97</c:v>
                </c:pt>
                <c:pt idx="12">
                  <c:v>57.17</c:v>
                </c:pt>
                <c:pt idx="13">
                  <c:v>59.1</c:v>
                </c:pt>
                <c:pt idx="14">
                  <c:v>59.33</c:v>
                </c:pt>
                <c:pt idx="15">
                  <c:v>62.13</c:v>
                </c:pt>
                <c:pt idx="16">
                  <c:v>59.97</c:v>
                </c:pt>
                <c:pt idx="17">
                  <c:v>56.97</c:v>
                </c:pt>
                <c:pt idx="18">
                  <c:v>55.5</c:v>
                </c:pt>
                <c:pt idx="19">
                  <c:v>51.83</c:v>
                </c:pt>
                <c:pt idx="20">
                  <c:v>47.13</c:v>
                </c:pt>
                <c:pt idx="21">
                  <c:v>44.57</c:v>
                </c:pt>
                <c:pt idx="22">
                  <c:v>42.8</c:v>
                </c:pt>
                <c:pt idx="23">
                  <c:v>43.3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CZ'!$B$21:$Y$21</c:f>
              <c:numCache>
                <c:formatCode>0.0</c:formatCode>
                <c:ptCount val="24"/>
                <c:pt idx="0">
                  <c:v>52.67</c:v>
                </c:pt>
                <c:pt idx="1">
                  <c:v>50.9</c:v>
                </c:pt>
                <c:pt idx="2">
                  <c:v>49.9</c:v>
                </c:pt>
                <c:pt idx="3">
                  <c:v>47.83</c:v>
                </c:pt>
                <c:pt idx="4">
                  <c:v>48.3</c:v>
                </c:pt>
                <c:pt idx="5">
                  <c:v>50.53</c:v>
                </c:pt>
                <c:pt idx="6">
                  <c:v>51.8</c:v>
                </c:pt>
                <c:pt idx="7">
                  <c:v>51.67</c:v>
                </c:pt>
                <c:pt idx="8">
                  <c:v>51.97</c:v>
                </c:pt>
                <c:pt idx="9">
                  <c:v>52.83</c:v>
                </c:pt>
                <c:pt idx="10">
                  <c:v>52.93</c:v>
                </c:pt>
                <c:pt idx="11">
                  <c:v>55.2</c:v>
                </c:pt>
                <c:pt idx="12">
                  <c:v>57.1</c:v>
                </c:pt>
                <c:pt idx="13">
                  <c:v>58.93</c:v>
                </c:pt>
                <c:pt idx="14">
                  <c:v>60.17</c:v>
                </c:pt>
                <c:pt idx="15">
                  <c:v>61.87</c:v>
                </c:pt>
                <c:pt idx="16">
                  <c:v>59.5</c:v>
                </c:pt>
                <c:pt idx="17">
                  <c:v>57.3</c:v>
                </c:pt>
                <c:pt idx="18">
                  <c:v>56.07</c:v>
                </c:pt>
                <c:pt idx="19">
                  <c:v>54.2</c:v>
                </c:pt>
                <c:pt idx="20">
                  <c:v>51.5</c:v>
                </c:pt>
                <c:pt idx="21">
                  <c:v>48.33</c:v>
                </c:pt>
                <c:pt idx="22">
                  <c:v>46.67</c:v>
                </c:pt>
                <c:pt idx="23">
                  <c:v>45.83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CZ'!$B$22:$Y$22</c:f>
              <c:numCache>
                <c:formatCode>0.0</c:formatCode>
                <c:ptCount val="24"/>
                <c:pt idx="0">
                  <c:v>55.1</c:v>
                </c:pt>
                <c:pt idx="1">
                  <c:v>51.03</c:v>
                </c:pt>
                <c:pt idx="2">
                  <c:v>49.3</c:v>
                </c:pt>
                <c:pt idx="3">
                  <c:v>52.4</c:v>
                </c:pt>
                <c:pt idx="4">
                  <c:v>55.03</c:v>
                </c:pt>
                <c:pt idx="5">
                  <c:v>53.57</c:v>
                </c:pt>
                <c:pt idx="6">
                  <c:v>52.17</c:v>
                </c:pt>
                <c:pt idx="7">
                  <c:v>52.13</c:v>
                </c:pt>
                <c:pt idx="8">
                  <c:v>52.5</c:v>
                </c:pt>
                <c:pt idx="9">
                  <c:v>51.63</c:v>
                </c:pt>
                <c:pt idx="10">
                  <c:v>51.33</c:v>
                </c:pt>
                <c:pt idx="11">
                  <c:v>52.13</c:v>
                </c:pt>
                <c:pt idx="12">
                  <c:v>54.17</c:v>
                </c:pt>
                <c:pt idx="13">
                  <c:v>53.3</c:v>
                </c:pt>
                <c:pt idx="14">
                  <c:v>52.83</c:v>
                </c:pt>
                <c:pt idx="15">
                  <c:v>54.2</c:v>
                </c:pt>
                <c:pt idx="16">
                  <c:v>54</c:v>
                </c:pt>
                <c:pt idx="17">
                  <c:v>53.8</c:v>
                </c:pt>
                <c:pt idx="18">
                  <c:v>51.6</c:v>
                </c:pt>
                <c:pt idx="19">
                  <c:v>49.17</c:v>
                </c:pt>
                <c:pt idx="20">
                  <c:v>48.17</c:v>
                </c:pt>
                <c:pt idx="21">
                  <c:v>48.73</c:v>
                </c:pt>
                <c:pt idx="22">
                  <c:v>48</c:v>
                </c:pt>
                <c:pt idx="23">
                  <c:v>46.77</c:v>
                </c:pt>
              </c:numCache>
            </c:numRef>
          </c:val>
          <c:smooth val="0"/>
        </c:ser>
        <c:ser>
          <c:idx val="1"/>
          <c:order val="3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CZ'!$B$23:$Y$23</c:f>
              <c:numCache>
                <c:formatCode>0.0</c:formatCode>
                <c:ptCount val="24"/>
                <c:pt idx="0">
                  <c:v>55.97</c:v>
                </c:pt>
                <c:pt idx="1">
                  <c:v>56.17</c:v>
                </c:pt>
                <c:pt idx="2">
                  <c:v>55.47</c:v>
                </c:pt>
                <c:pt idx="3">
                  <c:v>54.43</c:v>
                </c:pt>
                <c:pt idx="4">
                  <c:v>55.93</c:v>
                </c:pt>
                <c:pt idx="5">
                  <c:v>55.7</c:v>
                </c:pt>
                <c:pt idx="6">
                  <c:v>56.53</c:v>
                </c:pt>
                <c:pt idx="7">
                  <c:v>54.6</c:v>
                </c:pt>
                <c:pt idx="8">
                  <c:v>55.57</c:v>
                </c:pt>
                <c:pt idx="9">
                  <c:v>52.9</c:v>
                </c:pt>
                <c:pt idx="10">
                  <c:v>50.47</c:v>
                </c:pt>
                <c:pt idx="11">
                  <c:v>53.1</c:v>
                </c:pt>
                <c:pt idx="12">
                  <c:v>56.93</c:v>
                </c:pt>
                <c:pt idx="13">
                  <c:v>56.77</c:v>
                </c:pt>
                <c:pt idx="14">
                  <c:v>55.6</c:v>
                </c:pt>
                <c:pt idx="15">
                  <c:v>59</c:v>
                </c:pt>
                <c:pt idx="16">
                  <c:v>58.63</c:v>
                </c:pt>
                <c:pt idx="17">
                  <c:v>56.83</c:v>
                </c:pt>
                <c:pt idx="18">
                  <c:v>54.57</c:v>
                </c:pt>
                <c:pt idx="19">
                  <c:v>51.3</c:v>
                </c:pt>
                <c:pt idx="20">
                  <c:v>48.3</c:v>
                </c:pt>
                <c:pt idx="21">
                  <c:v>46.37</c:v>
                </c:pt>
                <c:pt idx="22">
                  <c:v>44.3</c:v>
                </c:pt>
                <c:pt idx="23">
                  <c:v>44.03</c:v>
                </c:pt>
              </c:numCache>
            </c:numRef>
          </c:val>
          <c:smooth val="0"/>
        </c:ser>
        <c:marker val="1"/>
        <c:axId val="25400248"/>
        <c:axId val="66658896"/>
      </c:lineChart>
      <c:catAx>
        <c:axId val="254002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658896"/>
        <c:crossesAt val="50"/>
        <c:auto val="0"/>
        <c:lblOffset val="100"/>
        <c:tickLblSkip val="4"/>
        <c:tickMarkSkip val="4"/>
        <c:noMultiLvlLbl val="0"/>
      </c:catAx>
      <c:valAx>
        <c:axId val="66658896"/>
        <c:scaling>
          <c:orientation val="minMax"/>
          <c:max val="63"/>
          <c:min val="4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00248"/>
        <c:crossesAt val="1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5"/>
          <c:y val="0.57075"/>
          <c:w val="0.275"/>
          <c:h val="0.30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CZ'!$B$19:$Y$19</c:f>
              <c:numCache>
                <c:formatCode>0.0</c:formatCode>
                <c:ptCount val="24"/>
                <c:pt idx="0">
                  <c:v>-2.13</c:v>
                </c:pt>
                <c:pt idx="1">
                  <c:v>-2.5</c:v>
                </c:pt>
                <c:pt idx="2">
                  <c:v>-3.5</c:v>
                </c:pt>
                <c:pt idx="3">
                  <c:v>-3.6</c:v>
                </c:pt>
                <c:pt idx="4">
                  <c:v>-2.97</c:v>
                </c:pt>
                <c:pt idx="5">
                  <c:v>-1.73</c:v>
                </c:pt>
                <c:pt idx="6">
                  <c:v>-1.57</c:v>
                </c:pt>
                <c:pt idx="7">
                  <c:v>-1.57</c:v>
                </c:pt>
                <c:pt idx="8">
                  <c:v>-2.77</c:v>
                </c:pt>
                <c:pt idx="9">
                  <c:v>-2.53</c:v>
                </c:pt>
                <c:pt idx="10">
                  <c:v>-2</c:v>
                </c:pt>
                <c:pt idx="11">
                  <c:v>0.17</c:v>
                </c:pt>
                <c:pt idx="12">
                  <c:v>1.87</c:v>
                </c:pt>
                <c:pt idx="13">
                  <c:v>4.2</c:v>
                </c:pt>
                <c:pt idx="14">
                  <c:v>6.5</c:v>
                </c:pt>
                <c:pt idx="15">
                  <c:v>9.43</c:v>
                </c:pt>
                <c:pt idx="16">
                  <c:v>8.87</c:v>
                </c:pt>
                <c:pt idx="17">
                  <c:v>7.8</c:v>
                </c:pt>
                <c:pt idx="18">
                  <c:v>5.93</c:v>
                </c:pt>
                <c:pt idx="19">
                  <c:v>3.63</c:v>
                </c:pt>
                <c:pt idx="20">
                  <c:v>-0.47</c:v>
                </c:pt>
                <c:pt idx="21">
                  <c:v>-4.27</c:v>
                </c:pt>
                <c:pt idx="22">
                  <c:v>-7.33</c:v>
                </c:pt>
                <c:pt idx="23">
                  <c:v>-9.3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CZ'!$B$20:$Y$20</c:f>
              <c:numCache>
                <c:formatCode>0.0</c:formatCode>
                <c:ptCount val="24"/>
                <c:pt idx="0">
                  <c:v>1.4</c:v>
                </c:pt>
                <c:pt idx="1">
                  <c:v>0.47</c:v>
                </c:pt>
                <c:pt idx="2">
                  <c:v>-1.2</c:v>
                </c:pt>
                <c:pt idx="3">
                  <c:v>-3.2</c:v>
                </c:pt>
                <c:pt idx="4">
                  <c:v>-2.2</c:v>
                </c:pt>
                <c:pt idx="5">
                  <c:v>-1.7</c:v>
                </c:pt>
                <c:pt idx="6">
                  <c:v>-1.3</c:v>
                </c:pt>
                <c:pt idx="7">
                  <c:v>-2</c:v>
                </c:pt>
                <c:pt idx="8">
                  <c:v>-4.5</c:v>
                </c:pt>
                <c:pt idx="9">
                  <c:v>-3.33</c:v>
                </c:pt>
                <c:pt idx="10">
                  <c:v>-1.57</c:v>
                </c:pt>
                <c:pt idx="11">
                  <c:v>1.37</c:v>
                </c:pt>
                <c:pt idx="12">
                  <c:v>3.27</c:v>
                </c:pt>
                <c:pt idx="13">
                  <c:v>7.53</c:v>
                </c:pt>
                <c:pt idx="14">
                  <c:v>11</c:v>
                </c:pt>
                <c:pt idx="15">
                  <c:v>14.83</c:v>
                </c:pt>
                <c:pt idx="16">
                  <c:v>14.17</c:v>
                </c:pt>
                <c:pt idx="17">
                  <c:v>12.27</c:v>
                </c:pt>
                <c:pt idx="18">
                  <c:v>10.37</c:v>
                </c:pt>
                <c:pt idx="19">
                  <c:v>6.43</c:v>
                </c:pt>
                <c:pt idx="20">
                  <c:v>1.07</c:v>
                </c:pt>
                <c:pt idx="21">
                  <c:v>-6.73</c:v>
                </c:pt>
                <c:pt idx="22">
                  <c:v>-13.27</c:v>
                </c:pt>
                <c:pt idx="23">
                  <c:v>-16.07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CZ'!$B$21:$Y$21</c:f>
              <c:numCache>
                <c:formatCode>0.0</c:formatCode>
                <c:ptCount val="24"/>
                <c:pt idx="0">
                  <c:v>-3.83</c:v>
                </c:pt>
                <c:pt idx="1">
                  <c:v>-3.47</c:v>
                </c:pt>
                <c:pt idx="2">
                  <c:v>-6.43</c:v>
                </c:pt>
                <c:pt idx="3">
                  <c:v>-6.87</c:v>
                </c:pt>
                <c:pt idx="4">
                  <c:v>-9.27</c:v>
                </c:pt>
                <c:pt idx="5">
                  <c:v>-8.53</c:v>
                </c:pt>
                <c:pt idx="6">
                  <c:v>-5.57</c:v>
                </c:pt>
                <c:pt idx="7">
                  <c:v>-4.5</c:v>
                </c:pt>
                <c:pt idx="8">
                  <c:v>-7.77</c:v>
                </c:pt>
                <c:pt idx="9">
                  <c:v>-7.77</c:v>
                </c:pt>
                <c:pt idx="10">
                  <c:v>-5.3</c:v>
                </c:pt>
                <c:pt idx="11">
                  <c:v>-1.2</c:v>
                </c:pt>
                <c:pt idx="12">
                  <c:v>1.57</c:v>
                </c:pt>
                <c:pt idx="13">
                  <c:v>3</c:v>
                </c:pt>
                <c:pt idx="14">
                  <c:v>5.33</c:v>
                </c:pt>
                <c:pt idx="15">
                  <c:v>11.4</c:v>
                </c:pt>
                <c:pt idx="16">
                  <c:v>11.63</c:v>
                </c:pt>
                <c:pt idx="17">
                  <c:v>10.6</c:v>
                </c:pt>
                <c:pt idx="18">
                  <c:v>7.43</c:v>
                </c:pt>
                <c:pt idx="19">
                  <c:v>4.77</c:v>
                </c:pt>
                <c:pt idx="20">
                  <c:v>-2.43</c:v>
                </c:pt>
                <c:pt idx="21">
                  <c:v>-4.43</c:v>
                </c:pt>
                <c:pt idx="22">
                  <c:v>-5.4</c:v>
                </c:pt>
                <c:pt idx="23">
                  <c:v>-9.07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CZ'!$B$22:$Y$22</c:f>
              <c:numCache>
                <c:formatCode>0.0</c:formatCode>
                <c:ptCount val="24"/>
                <c:pt idx="0">
                  <c:v>-12.9</c:v>
                </c:pt>
                <c:pt idx="1">
                  <c:v>-12.63</c:v>
                </c:pt>
                <c:pt idx="2">
                  <c:v>-12.5</c:v>
                </c:pt>
                <c:pt idx="3">
                  <c:v>-11.93</c:v>
                </c:pt>
                <c:pt idx="4">
                  <c:v>-11.7</c:v>
                </c:pt>
                <c:pt idx="5">
                  <c:v>-12.13</c:v>
                </c:pt>
                <c:pt idx="6">
                  <c:v>-11.93</c:v>
                </c:pt>
                <c:pt idx="7">
                  <c:v>-11.6</c:v>
                </c:pt>
                <c:pt idx="8">
                  <c:v>-11.23</c:v>
                </c:pt>
                <c:pt idx="9">
                  <c:v>-11.97</c:v>
                </c:pt>
                <c:pt idx="10">
                  <c:v>-11.97</c:v>
                </c:pt>
                <c:pt idx="11">
                  <c:v>-11.23</c:v>
                </c:pt>
                <c:pt idx="12">
                  <c:v>-10.17</c:v>
                </c:pt>
                <c:pt idx="13">
                  <c:v>-8.73</c:v>
                </c:pt>
                <c:pt idx="14">
                  <c:v>-7.73</c:v>
                </c:pt>
                <c:pt idx="15">
                  <c:v>-6.17</c:v>
                </c:pt>
                <c:pt idx="16">
                  <c:v>-2.87</c:v>
                </c:pt>
                <c:pt idx="17">
                  <c:v>-4</c:v>
                </c:pt>
                <c:pt idx="18">
                  <c:v>-4.27</c:v>
                </c:pt>
                <c:pt idx="19">
                  <c:v>-4.57</c:v>
                </c:pt>
                <c:pt idx="20">
                  <c:v>-7.2</c:v>
                </c:pt>
                <c:pt idx="21">
                  <c:v>-8.43</c:v>
                </c:pt>
                <c:pt idx="22">
                  <c:v>-9.8</c:v>
                </c:pt>
                <c:pt idx="23">
                  <c:v>-9.77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CZ'!$B$23:$Y$23</c:f>
              <c:numCache>
                <c:formatCode>0.0</c:formatCode>
                <c:ptCount val="24"/>
                <c:pt idx="0">
                  <c:v>-1.33</c:v>
                </c:pt>
                <c:pt idx="1">
                  <c:v>0.4</c:v>
                </c:pt>
                <c:pt idx="2">
                  <c:v>5.13</c:v>
                </c:pt>
                <c:pt idx="3">
                  <c:v>4.2</c:v>
                </c:pt>
                <c:pt idx="4">
                  <c:v>4.13</c:v>
                </c:pt>
                <c:pt idx="5">
                  <c:v>3.63</c:v>
                </c:pt>
                <c:pt idx="6">
                  <c:v>1.23</c:v>
                </c:pt>
                <c:pt idx="7">
                  <c:v>1.3</c:v>
                </c:pt>
                <c:pt idx="8">
                  <c:v>9.3</c:v>
                </c:pt>
                <c:pt idx="9">
                  <c:v>2.83</c:v>
                </c:pt>
                <c:pt idx="10">
                  <c:v>5.3</c:v>
                </c:pt>
                <c:pt idx="11">
                  <c:v>2.3</c:v>
                </c:pt>
                <c:pt idx="12">
                  <c:v>8.37</c:v>
                </c:pt>
                <c:pt idx="13">
                  <c:v>0.43</c:v>
                </c:pt>
                <c:pt idx="14">
                  <c:v>2.77</c:v>
                </c:pt>
                <c:pt idx="15">
                  <c:v>5.97</c:v>
                </c:pt>
                <c:pt idx="16">
                  <c:v>4.13</c:v>
                </c:pt>
                <c:pt idx="17">
                  <c:v>3.3</c:v>
                </c:pt>
                <c:pt idx="18">
                  <c:v>1.37</c:v>
                </c:pt>
                <c:pt idx="19">
                  <c:v>1.13</c:v>
                </c:pt>
                <c:pt idx="20">
                  <c:v>-1.2</c:v>
                </c:pt>
                <c:pt idx="21">
                  <c:v>-5.63</c:v>
                </c:pt>
                <c:pt idx="22">
                  <c:v>-6.57</c:v>
                </c:pt>
                <c:pt idx="23">
                  <c:v>-6.6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CZ'!$B$24:$Y$24</c:f>
              <c:numCache>
                <c:formatCode>0.0</c:formatCode>
                <c:ptCount val="24"/>
                <c:pt idx="0">
                  <c:v>1.1</c:v>
                </c:pt>
                <c:pt idx="1">
                  <c:v>2.87</c:v>
                </c:pt>
                <c:pt idx="2">
                  <c:v>2.97</c:v>
                </c:pt>
                <c:pt idx="3">
                  <c:v>3.23</c:v>
                </c:pt>
                <c:pt idx="4">
                  <c:v>2.9</c:v>
                </c:pt>
                <c:pt idx="5">
                  <c:v>4.23</c:v>
                </c:pt>
                <c:pt idx="6">
                  <c:v>3.67</c:v>
                </c:pt>
                <c:pt idx="7">
                  <c:v>1.1</c:v>
                </c:pt>
                <c:pt idx="8">
                  <c:v>2.53</c:v>
                </c:pt>
                <c:pt idx="9">
                  <c:v>2.2</c:v>
                </c:pt>
                <c:pt idx="10">
                  <c:v>4.6</c:v>
                </c:pt>
                <c:pt idx="11">
                  <c:v>5.9</c:v>
                </c:pt>
                <c:pt idx="12">
                  <c:v>3.4</c:v>
                </c:pt>
                <c:pt idx="13">
                  <c:v>1.8</c:v>
                </c:pt>
                <c:pt idx="14">
                  <c:v>3.2</c:v>
                </c:pt>
                <c:pt idx="15">
                  <c:v>5.97</c:v>
                </c:pt>
                <c:pt idx="16">
                  <c:v>3.53</c:v>
                </c:pt>
                <c:pt idx="17">
                  <c:v>3.9</c:v>
                </c:pt>
                <c:pt idx="18">
                  <c:v>0.43</c:v>
                </c:pt>
                <c:pt idx="19">
                  <c:v>1.8</c:v>
                </c:pt>
                <c:pt idx="20">
                  <c:v>-0.23</c:v>
                </c:pt>
                <c:pt idx="21">
                  <c:v>-3.2</c:v>
                </c:pt>
                <c:pt idx="22">
                  <c:v>-3.7</c:v>
                </c:pt>
                <c:pt idx="23">
                  <c:v>-5.63</c:v>
                </c:pt>
              </c:numCache>
            </c:numRef>
          </c:val>
          <c:smooth val="0"/>
        </c:ser>
        <c:marker val="1"/>
        <c:axId val="54573552"/>
        <c:axId val="62951226"/>
      </c:lineChart>
      <c:catAx>
        <c:axId val="545735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951226"/>
        <c:crosses val="autoZero"/>
        <c:auto val="0"/>
        <c:lblOffset val="100"/>
        <c:tickLblSkip val="4"/>
        <c:tickMarkSkip val="4"/>
        <c:noMultiLvlLbl val="0"/>
      </c:catAx>
      <c:valAx>
        <c:axId val="62951226"/>
        <c:scaling>
          <c:orientation val="minMax"/>
          <c:max val="16"/>
          <c:min val="-2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573552"/>
        <c:crosses val="autoZero"/>
        <c:crossBetween val="midCat"/>
        <c:majorUnit val="4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5"/>
          <c:y val="0.71675"/>
          <c:w val="0.57975"/>
          <c:h val="0.16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375"/>
          <c:h val="0.863"/>
        </c:manualLayout>
      </c:layout>
      <c:lineChart>
        <c:grouping val="standard"/>
        <c:varyColors val="0"/>
        <c:ser>
          <c:idx val="1"/>
          <c:order val="0"/>
          <c:tx>
            <c:v>Očekávání (Ifo)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CZ'!$B$19:$FA$19</c:f>
              <c:numCache>
                <c:formatCode>0.0</c:formatCode>
                <c:ptCount val="156"/>
                <c:pt idx="0">
                  <c:v>15.7</c:v>
                </c:pt>
                <c:pt idx="1">
                  <c:v>12.3</c:v>
                </c:pt>
                <c:pt idx="2">
                  <c:v>12.9</c:v>
                </c:pt>
                <c:pt idx="3">
                  <c:v>12.4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4.7</c:v>
                </c:pt>
                <c:pt idx="13">
                  <c:v>4.3</c:v>
                </c:pt>
                <c:pt idx="14">
                  <c:v>3.8</c:v>
                </c:pt>
                <c:pt idx="15">
                  <c:v>0.6</c:v>
                </c:pt>
                <c:pt idx="16">
                  <c:v>-0.3</c:v>
                </c:pt>
                <c:pt idx="17">
                  <c:v>-2.2</c:v>
                </c:pt>
                <c:pt idx="18">
                  <c:v>-8.7</c:v>
                </c:pt>
                <c:pt idx="19">
                  <c:v>-11.8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-29.4</c:v>
                </c:pt>
                <c:pt idx="25">
                  <c:v>-26.8</c:v>
                </c:pt>
                <c:pt idx="26">
                  <c:v>-27.2</c:v>
                </c:pt>
                <c:pt idx="27">
                  <c:v>-22.3</c:v>
                </c:pt>
                <c:pt idx="28">
                  <c:v>-18.3</c:v>
                </c:pt>
                <c:pt idx="29">
                  <c:v>-10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5.8</c:v>
                </c:pt>
                <c:pt idx="34">
                  <c:v>8.7</c:v>
                </c:pt>
                <c:pt idx="35">
                  <c:v>6.8</c:v>
                </c:pt>
                <c:pt idx="36">
                  <c:v>5.4</c:v>
                </c:pt>
                <c:pt idx="37">
                  <c:v>4.2</c:v>
                </c:pt>
                <c:pt idx="38">
                  <c:v>7.7</c:v>
                </c:pt>
                <c:pt idx="39">
                  <c:v>10.9</c:v>
                </c:pt>
                <c:pt idx="40">
                  <c:v>10.7</c:v>
                </c:pt>
                <c:pt idx="41">
                  <c:v>10.2</c:v>
                </c:pt>
                <c:pt idx="42">
                  <c:v>14.5</c:v>
                </c:pt>
                <c:pt idx="43">
                  <c:v>17.5</c:v>
                </c:pt>
                <c:pt idx="44">
                  <c:v>15.9</c:v>
                </c:pt>
                <c:pt idx="45">
                  <c:v>19.8</c:v>
                </c:pt>
                <c:pt idx="46">
                  <c:v>22.6</c:v>
                </c:pt>
                <c:pt idx="47">
                  <c:v>21.5</c:v>
                </c:pt>
                <c:pt idx="48">
                  <c:v>17.3</c:v>
                </c:pt>
                <c:pt idx="49">
                  <c:v>16.1</c:v>
                </c:pt>
                <c:pt idx="50">
                  <c:v>14.6</c:v>
                </c:pt>
                <c:pt idx="51">
                  <c:v>13</c:v>
                </c:pt>
                <c:pt idx="52">
                  <c:v>12.8</c:v>
                </c:pt>
                <c:pt idx="53">
                  <c:v>12.5</c:v>
                </c:pt>
                <c:pt idx="54">
                  <c:v>12.6</c:v>
                </c:pt>
                <c:pt idx="55">
                  <c:v>3.7</c:v>
                </c:pt>
                <c:pt idx="56">
                  <c:v>0.8</c:v>
                </c:pt>
                <c:pt idx="57">
                  <c:v>-0.3</c:v>
                </c:pt>
                <c:pt idx="58">
                  <c:v>0.3</c:v>
                </c:pt>
                <c:pt idx="59">
                  <c:v>0.1</c:v>
                </c:pt>
                <c:pt idx="60">
                  <c:v>3.1</c:v>
                </c:pt>
                <c:pt idx="61">
                  <c:v>5.1</c:v>
                </c:pt>
                <c:pt idx="62">
                  <c:v>6.7</c:v>
                </c:pt>
                <c:pt idx="63">
                  <c:v>5.2</c:v>
                </c:pt>
                <c:pt idx="64">
                  <c:v>3</c:v>
                </c:pt>
                <c:pt idx="65">
                  <c:v>-0.2</c:v>
                </c:pt>
                <c:pt idx="66">
                  <c:v>-3.3</c:v>
                </c:pt>
                <c:pt idx="67">
                  <c:v>-5.2</c:v>
                </c:pt>
                <c:pt idx="68">
                  <c:v>-5.2</c:v>
                </c:pt>
                <c:pt idx="69">
                  <c:v>-3.4</c:v>
                </c:pt>
                <c:pt idx="70">
                  <c:v>-5</c:v>
                </c:pt>
                <c:pt idx="71">
                  <c:v>-0.2</c:v>
                </c:pt>
                <c:pt idx="72">
                  <c:v>2.8</c:v>
                </c:pt>
                <c:pt idx="73">
                  <c:v>9.3</c:v>
                </c:pt>
                <c:pt idx="74">
                  <c:v>7.7</c:v>
                </c:pt>
                <c:pt idx="75">
                  <c:v>5.4</c:v>
                </c:pt>
                <c:pt idx="76">
                  <c:v>6.2</c:v>
                </c:pt>
                <c:pt idx="77">
                  <c:v>5.2</c:v>
                </c:pt>
                <c:pt idx="78">
                  <c:v>7.7</c:v>
                </c:pt>
                <c:pt idx="79">
                  <c:v>10.9</c:v>
                </c:pt>
                <c:pt idx="80">
                  <c:v>11.6</c:v>
                </c:pt>
                <c:pt idx="81">
                  <c:v>9.4</c:v>
                </c:pt>
                <c:pt idx="82">
                  <c:v>12.7</c:v>
                </c:pt>
                <c:pt idx="83">
                  <c:v>13.4</c:v>
                </c:pt>
                <c:pt idx="84">
                  <c:v>15.7</c:v>
                </c:pt>
                <c:pt idx="85">
                  <c:v>15.5</c:v>
                </c:pt>
                <c:pt idx="86">
                  <c:v>12.9</c:v>
                </c:pt>
                <c:pt idx="87">
                  <c:v>12.7</c:v>
                </c:pt>
                <c:pt idx="88">
                  <c:v>11.5</c:v>
                </c:pt>
                <c:pt idx="89">
                  <c:v>10.5</c:v>
                </c:pt>
                <c:pt idx="90">
                  <c:v>9.8</c:v>
                </c:pt>
                <c:pt idx="91">
                  <c:v>5.9</c:v>
                </c:pt>
                <c:pt idx="92">
                  <c:v>3.4</c:v>
                </c:pt>
                <c:pt idx="93">
                  <c:v>1.1</c:v>
                </c:pt>
                <c:pt idx="94">
                  <c:v>1.4</c:v>
                </c:pt>
                <c:pt idx="95">
                  <c:v>6</c:v>
                </c:pt>
                <c:pt idx="96">
                  <c:v>7.7</c:v>
                </c:pt>
                <c:pt idx="97">
                  <c:v>8.7</c:v>
                </c:pt>
                <c:pt idx="98">
                  <c:v>8</c:v>
                </c:pt>
                <c:pt idx="99">
                  <c:v>8.1</c:v>
                </c:pt>
                <c:pt idx="100">
                  <c:v>9.7</c:v>
                </c:pt>
                <c:pt idx="101">
                  <c:v>10.7</c:v>
                </c:pt>
                <c:pt idx="102">
                  <c:v>7.9</c:v>
                </c:pt>
                <c:pt idx="103">
                  <c:v>10.8</c:v>
                </c:pt>
                <c:pt idx="104">
                  <c:v>8.2</c:v>
                </c:pt>
                <c:pt idx="105">
                  <c:v>11.8</c:v>
                </c:pt>
                <c:pt idx="106">
                  <c:v>13.1</c:v>
                </c:pt>
                <c:pt idx="107">
                  <c:v>11.6</c:v>
                </c:pt>
                <c:pt idx="108">
                  <c:v>8.6</c:v>
                </c:pt>
                <c:pt idx="109">
                  <c:v>4.9</c:v>
                </c:pt>
                <c:pt idx="110">
                  <c:v>6.2</c:v>
                </c:pt>
                <c:pt idx="111">
                  <c:v>7.4</c:v>
                </c:pt>
                <c:pt idx="112">
                  <c:v>7.9</c:v>
                </c:pt>
                <c:pt idx="113">
                  <c:v>8.8</c:v>
                </c:pt>
                <c:pt idx="114">
                  <c:v>11</c:v>
                </c:pt>
                <c:pt idx="115">
                  <c:v>9.8</c:v>
                </c:pt>
                <c:pt idx="116">
                  <c:v>12</c:v>
                </c:pt>
                <c:pt idx="117">
                  <c:v>13.6</c:v>
                </c:pt>
                <c:pt idx="118">
                  <c:v>11.9</c:v>
                </c:pt>
                <c:pt idx="119">
                  <c:v>10.3</c:v>
                </c:pt>
                <c:pt idx="120">
                  <c:v>11.6</c:v>
                </c:pt>
                <c:pt idx="121">
                  <c:v>10.1</c:v>
                </c:pt>
                <c:pt idx="122">
                  <c:v>9.4</c:v>
                </c:pt>
                <c:pt idx="123">
                  <c:v>11.5</c:v>
                </c:pt>
                <c:pt idx="124">
                  <c:v>11.1</c:v>
                </c:pt>
                <c:pt idx="125">
                  <c:v>13</c:v>
                </c:pt>
                <c:pt idx="126">
                  <c:v>13.1</c:v>
                </c:pt>
                <c:pt idx="127">
                  <c:v>13.7</c:v>
                </c:pt>
                <c:pt idx="128">
                  <c:v>13.9</c:v>
                </c:pt>
                <c:pt idx="129">
                  <c:v>14.4</c:v>
                </c:pt>
                <c:pt idx="130">
                  <c:v>16.8</c:v>
                </c:pt>
                <c:pt idx="131">
                  <c:v>15</c:v>
                </c:pt>
                <c:pt idx="132">
                  <c:v>13.6</c:v>
                </c:pt>
                <c:pt idx="133">
                  <c:v>11.3</c:v>
                </c:pt>
                <c:pt idx="134">
                  <c:v>10.5</c:v>
                </c:pt>
                <c:pt idx="135">
                  <c:v>7.7</c:v>
                </c:pt>
                <c:pt idx="136">
                  <c:v>7.3</c:v>
                </c:pt>
                <c:pt idx="137">
                  <c:v>7.1</c:v>
                </c:pt>
                <c:pt idx="138">
                  <c:v>6.2</c:v>
                </c:pt>
                <c:pt idx="139">
                  <c:v>11.7</c:v>
                </c:pt>
                <c:pt idx="140">
                  <c:v>10.7</c:v>
                </c:pt>
                <c:pt idx="141">
                  <c:v>8.2</c:v>
                </c:pt>
                <c:pt idx="142">
                  <c:v>6.6</c:v>
                </c:pt>
                <c:pt idx="143">
                  <c:v>3.9</c:v>
                </c:pt>
                <c:pt idx="144">
                  <c:v>-0.4</c:v>
                </c:pt>
                <c:pt idx="145">
                  <c:v>-2.5</c:v>
                </c:pt>
                <c:pt idx="146">
                  <c:v>0.6</c:v>
                </c:pt>
                <c:pt idx="147">
                  <c:v>-0.2</c:v>
                </c:pt>
                <c:pt idx="148">
                  <c:v>-0.5</c:v>
                </c:pt>
                <c:pt idx="149">
                  <c:v>-2.9</c:v>
                </c:pt>
                <c:pt idx="150">
                  <c:v>-6.8</c:v>
                </c:pt>
                <c:pt idx="151">
                  <c:v>-8.4</c:v>
                </c:pt>
                <c:pt idx="152">
                  <c:v>-9.4</c:v>
                </c:pt>
                <c:pt idx="153">
                  <c:v>-8</c:v>
                </c:pt>
                <c:pt idx="154">
                  <c:v>-6.5</c:v>
                </c:pt>
                <c:pt idx="155">
                  <c:v>-3.2</c:v>
                </c:pt>
              </c:numCache>
            </c:numRef>
          </c:val>
          <c:smooth val="0"/>
        </c:ser>
        <c:ser>
          <c:idx val="0"/>
          <c:order val="1"/>
          <c:tx>
            <c:v>Důvěra ve zprac. průmyslu (Ifo)</c:v>
          </c:tx>
          <c:spPr>
            <a:ln w="25400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CZ'!$B$21:$FA$21</c:f>
              <c:numCache>
                <c:formatCode>0.0</c:formatCode>
                <c:ptCount val="156"/>
                <c:pt idx="0">
                  <c:v>27.1</c:v>
                </c:pt>
                <c:pt idx="1">
                  <c:v>25.7</c:v>
                </c:pt>
                <c:pt idx="2">
                  <c:v>27.6</c:v>
                </c:pt>
                <c:pt idx="3">
                  <c:v>27.3</c:v>
                </c:pt>
                <c:pt idx="4">
                  <c:v>27.4</c:v>
                </c:pt>
                <c:pt idx="5">
                  <c:v>26.4</c:v>
                </c:pt>
                <c:pt idx="6">
                  <c:v>26.6</c:v>
                </c:pt>
                <c:pt idx="7">
                  <c:v>25.2</c:v>
                </c:pt>
                <c:pt idx="8">
                  <c:v>24</c:v>
                </c:pt>
                <c:pt idx="9">
                  <c:v>24.7</c:v>
                </c:pt>
                <c:pt idx="10">
                  <c:v>23.9</c:v>
                </c:pt>
                <c:pt idx="11">
                  <c:v>21.9</c:v>
                </c:pt>
                <c:pt idx="12">
                  <c:v>21.1</c:v>
                </c:pt>
                <c:pt idx="13">
                  <c:v>18.8</c:v>
                </c:pt>
                <c:pt idx="14">
                  <c:v>19.1</c:v>
                </c:pt>
                <c:pt idx="15">
                  <c:v>15.4</c:v>
                </c:pt>
                <c:pt idx="16">
                  <c:v>15.1</c:v>
                </c:pt>
                <c:pt idx="17">
                  <c:v>9.7</c:v>
                </c:pt>
                <c:pt idx="18">
                  <c:v>4.3</c:v>
                </c:pt>
                <c:pt idx="19">
                  <c:v>-3.3</c:v>
                </c:pt>
                <c:pt idx="20">
                  <c:v>-7.5</c:v>
                </c:pt>
                <c:pt idx="21">
                  <c:v>-16.3</c:v>
                </c:pt>
                <c:pt idx="22">
                  <c:v>-29.4</c:v>
                </c:pt>
                <c:pt idx="23">
                  <c:v>-39.9</c:v>
                </c:pt>
                <c:pt idx="24">
                  <c:v>-39.2</c:v>
                </c:pt>
                <c:pt idx="25">
                  <c:v>-43</c:v>
                </c:pt>
                <c:pt idx="26">
                  <c:v>-44.9</c:v>
                </c:pt>
                <c:pt idx="27">
                  <c:v>-40.6</c:v>
                </c:pt>
                <c:pt idx="28">
                  <c:v>-39.6</c:v>
                </c:pt>
                <c:pt idx="29">
                  <c:v>-33.9</c:v>
                </c:pt>
                <c:pt idx="30">
                  <c:v>-28.9</c:v>
                </c:pt>
                <c:pt idx="31">
                  <c:v>-21.6</c:v>
                </c:pt>
                <c:pt idx="32">
                  <c:v>-16.6</c:v>
                </c:pt>
                <c:pt idx="33">
                  <c:v>-13.9</c:v>
                </c:pt>
                <c:pt idx="34">
                  <c:v>-9</c:v>
                </c:pt>
                <c:pt idx="35">
                  <c:v>-7.9</c:v>
                </c:pt>
                <c:pt idx="36">
                  <c:v>-5.8</c:v>
                </c:pt>
                <c:pt idx="37">
                  <c:v>-5.5</c:v>
                </c:pt>
                <c:pt idx="38">
                  <c:v>0</c:v>
                </c:pt>
                <c:pt idx="39">
                  <c:v>7.8</c:v>
                </c:pt>
                <c:pt idx="40">
                  <c:v>11.2</c:v>
                </c:pt>
                <c:pt idx="41">
                  <c:v>14.1</c:v>
                </c:pt>
                <c:pt idx="42">
                  <c:v>20.9</c:v>
                </c:pt>
                <c:pt idx="43">
                  <c:v>24.7</c:v>
                </c:pt>
                <c:pt idx="44">
                  <c:v>24.3</c:v>
                </c:pt>
                <c:pt idx="45">
                  <c:v>27.4</c:v>
                </c:pt>
                <c:pt idx="46">
                  <c:v>29.9</c:v>
                </c:pt>
                <c:pt idx="47">
                  <c:v>29</c:v>
                </c:pt>
                <c:pt idx="48">
                  <c:v>28.4</c:v>
                </c:pt>
                <c:pt idx="49">
                  <c:v>30</c:v>
                </c:pt>
                <c:pt idx="50">
                  <c:v>29.3</c:v>
                </c:pt>
                <c:pt idx="51">
                  <c:v>27.4</c:v>
                </c:pt>
                <c:pt idx="52">
                  <c:v>27.7</c:v>
                </c:pt>
                <c:pt idx="53">
                  <c:v>27.4</c:v>
                </c:pt>
                <c:pt idx="54">
                  <c:v>24.3</c:v>
                </c:pt>
                <c:pt idx="55">
                  <c:v>17.9</c:v>
                </c:pt>
                <c:pt idx="56">
                  <c:v>13.2</c:v>
                </c:pt>
                <c:pt idx="57">
                  <c:v>12.1</c:v>
                </c:pt>
                <c:pt idx="58">
                  <c:v>9.8</c:v>
                </c:pt>
                <c:pt idx="59">
                  <c:v>11.1</c:v>
                </c:pt>
                <c:pt idx="60">
                  <c:v>13.1</c:v>
                </c:pt>
                <c:pt idx="61">
                  <c:v>14.1</c:v>
                </c:pt>
                <c:pt idx="62">
                  <c:v>13.6</c:v>
                </c:pt>
                <c:pt idx="63">
                  <c:v>14.8</c:v>
                </c:pt>
                <c:pt idx="64">
                  <c:v>9.7</c:v>
                </c:pt>
                <c:pt idx="65">
                  <c:v>5.6</c:v>
                </c:pt>
                <c:pt idx="66">
                  <c:v>1</c:v>
                </c:pt>
                <c:pt idx="67">
                  <c:v>1.3</c:v>
                </c:pt>
                <c:pt idx="68">
                  <c:v>-1.4</c:v>
                </c:pt>
                <c:pt idx="69">
                  <c:v>-3</c:v>
                </c:pt>
                <c:pt idx="70">
                  <c:v>-2.8</c:v>
                </c:pt>
                <c:pt idx="71">
                  <c:v>-0.9</c:v>
                </c:pt>
                <c:pt idx="72">
                  <c:v>4.2</c:v>
                </c:pt>
                <c:pt idx="73">
                  <c:v>8.5</c:v>
                </c:pt>
                <c:pt idx="74">
                  <c:v>7.5</c:v>
                </c:pt>
                <c:pt idx="75">
                  <c:v>4.6</c:v>
                </c:pt>
                <c:pt idx="76">
                  <c:v>6.4</c:v>
                </c:pt>
                <c:pt idx="77">
                  <c:v>9.6</c:v>
                </c:pt>
                <c:pt idx="78">
                  <c:v>10.5</c:v>
                </c:pt>
                <c:pt idx="79">
                  <c:v>14.7</c:v>
                </c:pt>
                <c:pt idx="80">
                  <c:v>15.2</c:v>
                </c:pt>
                <c:pt idx="81">
                  <c:v>15.4</c:v>
                </c:pt>
                <c:pt idx="82">
                  <c:v>18.9</c:v>
                </c:pt>
                <c:pt idx="83">
                  <c:v>17.9</c:v>
                </c:pt>
                <c:pt idx="84">
                  <c:v>20.3</c:v>
                </c:pt>
                <c:pt idx="85">
                  <c:v>21.7</c:v>
                </c:pt>
                <c:pt idx="86">
                  <c:v>21.7</c:v>
                </c:pt>
                <c:pt idx="87">
                  <c:v>21.3</c:v>
                </c:pt>
                <c:pt idx="88">
                  <c:v>19.3</c:v>
                </c:pt>
                <c:pt idx="89">
                  <c:v>16.8</c:v>
                </c:pt>
                <c:pt idx="90">
                  <c:v>15.9</c:v>
                </c:pt>
                <c:pt idx="91">
                  <c:v>13.2</c:v>
                </c:pt>
                <c:pt idx="92">
                  <c:v>10.4</c:v>
                </c:pt>
                <c:pt idx="93">
                  <c:v>4.2</c:v>
                </c:pt>
                <c:pt idx="94">
                  <c:v>6.1</c:v>
                </c:pt>
                <c:pt idx="95">
                  <c:v>9.5</c:v>
                </c:pt>
                <c:pt idx="96">
                  <c:v>11.7</c:v>
                </c:pt>
                <c:pt idx="97">
                  <c:v>13.1</c:v>
                </c:pt>
                <c:pt idx="98">
                  <c:v>15.3</c:v>
                </c:pt>
                <c:pt idx="99">
                  <c:v>17.2</c:v>
                </c:pt>
                <c:pt idx="100">
                  <c:v>16.3</c:v>
                </c:pt>
                <c:pt idx="101">
                  <c:v>13.6</c:v>
                </c:pt>
                <c:pt idx="102">
                  <c:v>14.7</c:v>
                </c:pt>
                <c:pt idx="103">
                  <c:v>14.1</c:v>
                </c:pt>
                <c:pt idx="104">
                  <c:v>11.8</c:v>
                </c:pt>
                <c:pt idx="105">
                  <c:v>11.7</c:v>
                </c:pt>
                <c:pt idx="106">
                  <c:v>13</c:v>
                </c:pt>
                <c:pt idx="107">
                  <c:v>12.8</c:v>
                </c:pt>
                <c:pt idx="108">
                  <c:v>10.2</c:v>
                </c:pt>
                <c:pt idx="109">
                  <c:v>5.8</c:v>
                </c:pt>
                <c:pt idx="110">
                  <c:v>7.7</c:v>
                </c:pt>
                <c:pt idx="111">
                  <c:v>7.7</c:v>
                </c:pt>
                <c:pt idx="112">
                  <c:v>9.5</c:v>
                </c:pt>
                <c:pt idx="113">
                  <c:v>11.7</c:v>
                </c:pt>
                <c:pt idx="114">
                  <c:v>11.6</c:v>
                </c:pt>
                <c:pt idx="115">
                  <c:v>9.6</c:v>
                </c:pt>
                <c:pt idx="116">
                  <c:v>13.6</c:v>
                </c:pt>
                <c:pt idx="117">
                  <c:v>16.1</c:v>
                </c:pt>
                <c:pt idx="118">
                  <c:v>15.2</c:v>
                </c:pt>
                <c:pt idx="119">
                  <c:v>16</c:v>
                </c:pt>
                <c:pt idx="120">
                  <c:v>17.2</c:v>
                </c:pt>
                <c:pt idx="121">
                  <c:v>20.6</c:v>
                </c:pt>
                <c:pt idx="122">
                  <c:v>23.2</c:v>
                </c:pt>
                <c:pt idx="123">
                  <c:v>25.3</c:v>
                </c:pt>
                <c:pt idx="124">
                  <c:v>27.7</c:v>
                </c:pt>
                <c:pt idx="125">
                  <c:v>28.3</c:v>
                </c:pt>
                <c:pt idx="126">
                  <c:v>31</c:v>
                </c:pt>
                <c:pt idx="127">
                  <c:v>30.3</c:v>
                </c:pt>
                <c:pt idx="128">
                  <c:v>29.7</c:v>
                </c:pt>
                <c:pt idx="129">
                  <c:v>31.7</c:v>
                </c:pt>
                <c:pt idx="130">
                  <c:v>34</c:v>
                </c:pt>
                <c:pt idx="131">
                  <c:v>31.5</c:v>
                </c:pt>
                <c:pt idx="132">
                  <c:v>34.1</c:v>
                </c:pt>
                <c:pt idx="133">
                  <c:v>30.7</c:v>
                </c:pt>
                <c:pt idx="134">
                  <c:v>28.2</c:v>
                </c:pt>
                <c:pt idx="135">
                  <c:v>25.2</c:v>
                </c:pt>
                <c:pt idx="136">
                  <c:v>24.8</c:v>
                </c:pt>
                <c:pt idx="137">
                  <c:v>24</c:v>
                </c:pt>
                <c:pt idx="138">
                  <c:v>22.9</c:v>
                </c:pt>
                <c:pt idx="139">
                  <c:v>24.2</c:v>
                </c:pt>
                <c:pt idx="140">
                  <c:v>23.5</c:v>
                </c:pt>
                <c:pt idx="141">
                  <c:v>18.7</c:v>
                </c:pt>
                <c:pt idx="142">
                  <c:v>17.7</c:v>
                </c:pt>
                <c:pt idx="143">
                  <c:v>15</c:v>
                </c:pt>
                <c:pt idx="144">
                  <c:v>11.7</c:v>
                </c:pt>
                <c:pt idx="145">
                  <c:v>9.6</c:v>
                </c:pt>
                <c:pt idx="146">
                  <c:v>7.5</c:v>
                </c:pt>
                <c:pt idx="147">
                  <c:v>4.1</c:v>
                </c:pt>
                <c:pt idx="148">
                  <c:v>4.4</c:v>
                </c:pt>
                <c:pt idx="149">
                  <c:v>1.3</c:v>
                </c:pt>
                <c:pt idx="150">
                  <c:v>-4.3</c:v>
                </c:pt>
                <c:pt idx="151">
                  <c:v>-5.9</c:v>
                </c:pt>
                <c:pt idx="152">
                  <c:v>-6.4</c:v>
                </c:pt>
                <c:pt idx="153">
                  <c:v>-5.3</c:v>
                </c:pt>
                <c:pt idx="154">
                  <c:v>-5.8</c:v>
                </c:pt>
                <c:pt idx="155">
                  <c:v>-5</c:v>
                </c:pt>
              </c:numCache>
            </c:numRef>
          </c:val>
          <c:smooth val="0"/>
        </c:ser>
        <c:marker val="1"/>
        <c:axId val="2295699"/>
        <c:axId val="3685663"/>
      </c:lineChart>
      <c:lineChart>
        <c:grouping val="standard"/>
        <c:varyColors val="0"/>
        <c:ser>
          <c:idx val="2"/>
          <c:order val="2"/>
          <c:tx>
            <c:v>Prům. produkce v ČR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CZ'!$B$20:$FA$20</c:f>
              <c:numCache>
                <c:formatCode>0.0</c:formatCode>
                <c:ptCount val="156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-4.74</c:v>
                </c:pt>
                <c:pt idx="73">
                  <c:v>-4.01</c:v>
                </c:pt>
                <c:pt idx="74">
                  <c:v>-4.2</c:v>
                </c:pt>
                <c:pt idx="75">
                  <c:v>-3.35</c:v>
                </c:pt>
                <c:pt idx="76">
                  <c:v>-2.46</c:v>
                </c:pt>
                <c:pt idx="77">
                  <c:v>-1.17</c:v>
                </c:pt>
                <c:pt idx="78">
                  <c:v>-0.46</c:v>
                </c:pt>
                <c:pt idx="79">
                  <c:v>1.74</c:v>
                </c:pt>
                <c:pt idx="80">
                  <c:v>3.04</c:v>
                </c:pt>
                <c:pt idx="81">
                  <c:v>4.67</c:v>
                </c:pt>
                <c:pt idx="82">
                  <c:v>5.04</c:v>
                </c:pt>
                <c:pt idx="83">
                  <c:v>6.27</c:v>
                </c:pt>
                <c:pt idx="84">
                  <c:v>6.61</c:v>
                </c:pt>
                <c:pt idx="85">
                  <c:v>7.02</c:v>
                </c:pt>
                <c:pt idx="86">
                  <c:v>7.98</c:v>
                </c:pt>
                <c:pt idx="87">
                  <c:v>8.21</c:v>
                </c:pt>
                <c:pt idx="88">
                  <c:v>7.99</c:v>
                </c:pt>
                <c:pt idx="89">
                  <c:v>7.06</c:v>
                </c:pt>
                <c:pt idx="90">
                  <c:v>6.9</c:v>
                </c:pt>
                <c:pt idx="91">
                  <c:v>6.1</c:v>
                </c:pt>
                <c:pt idx="92">
                  <c:v>5.68</c:v>
                </c:pt>
                <c:pt idx="93">
                  <c:v>4.76</c:v>
                </c:pt>
                <c:pt idx="94">
                  <c:v>5.57</c:v>
                </c:pt>
                <c:pt idx="95">
                  <c:v>5.93</c:v>
                </c:pt>
                <c:pt idx="96">
                  <c:v>6.7</c:v>
                </c:pt>
                <c:pt idx="97">
                  <c:v>6.04</c:v>
                </c:pt>
                <c:pt idx="98">
                  <c:v>5.45</c:v>
                </c:pt>
                <c:pt idx="99">
                  <c:v>5.28</c:v>
                </c:pt>
                <c:pt idx="100">
                  <c:v>5.82</c:v>
                </c:pt>
                <c:pt idx="101">
                  <c:v>6.06</c:v>
                </c:pt>
                <c:pt idx="102">
                  <c:v>6.87</c:v>
                </c:pt>
                <c:pt idx="103">
                  <c:v>6.44</c:v>
                </c:pt>
                <c:pt idx="104">
                  <c:v>6.43</c:v>
                </c:pt>
                <c:pt idx="105">
                  <c:v>6.68</c:v>
                </c:pt>
                <c:pt idx="106">
                  <c:v>6.02</c:v>
                </c:pt>
                <c:pt idx="107">
                  <c:v>4.35</c:v>
                </c:pt>
                <c:pt idx="108">
                  <c:v>3.22</c:v>
                </c:pt>
                <c:pt idx="109">
                  <c:v>4.03</c:v>
                </c:pt>
                <c:pt idx="110">
                  <c:v>5.2</c:v>
                </c:pt>
                <c:pt idx="111">
                  <c:v>4.62</c:v>
                </c:pt>
                <c:pt idx="112">
                  <c:v>2.87</c:v>
                </c:pt>
                <c:pt idx="113">
                  <c:v>3.2</c:v>
                </c:pt>
                <c:pt idx="114">
                  <c:v>1.45</c:v>
                </c:pt>
                <c:pt idx="115">
                  <c:v>2.87</c:v>
                </c:pt>
                <c:pt idx="116">
                  <c:v>2.49</c:v>
                </c:pt>
                <c:pt idx="117">
                  <c:v>3.7</c:v>
                </c:pt>
                <c:pt idx="118">
                  <c:v>3.66</c:v>
                </c:pt>
                <c:pt idx="119">
                  <c:v>3.89</c:v>
                </c:pt>
                <c:pt idx="120">
                  <c:v>4.63</c:v>
                </c:pt>
                <c:pt idx="121">
                  <c:v>4.67</c:v>
                </c:pt>
                <c:pt idx="122">
                  <c:v>5.07</c:v>
                </c:pt>
                <c:pt idx="123">
                  <c:v>6.08</c:v>
                </c:pt>
                <c:pt idx="124">
                  <c:v>8.99</c:v>
                </c:pt>
                <c:pt idx="125">
                  <c:v>8.77</c:v>
                </c:pt>
                <c:pt idx="126">
                  <c:v>9.34</c:v>
                </c:pt>
                <c:pt idx="127">
                  <c:v>6.73</c:v>
                </c:pt>
                <c:pt idx="128">
                  <c:v>7.21</c:v>
                </c:pt>
                <c:pt idx="129">
                  <c:v>6.01</c:v>
                </c:pt>
                <c:pt idx="130">
                  <c:v>6.69</c:v>
                </c:pt>
                <c:pt idx="131">
                  <c:v>7.81</c:v>
                </c:pt>
                <c:pt idx="132">
                  <c:v>9.02</c:v>
                </c:pt>
                <c:pt idx="133">
                  <c:v>7.72</c:v>
                </c:pt>
                <c:pt idx="134">
                  <c:v>5.59</c:v>
                </c:pt>
                <c:pt idx="135">
                  <c:v>3.41</c:v>
                </c:pt>
                <c:pt idx="136">
                  <c:v>2.14</c:v>
                </c:pt>
                <c:pt idx="137">
                  <c:v>2.73</c:v>
                </c:pt>
                <c:pt idx="138">
                  <c:v>3.64</c:v>
                </c:pt>
                <c:pt idx="139">
                  <c:v>4.39</c:v>
                </c:pt>
                <c:pt idx="140">
                  <c:v>3.42</c:v>
                </c:pt>
                <c:pt idx="141">
                  <c:v>2.84</c:v>
                </c:pt>
                <c:pt idx="142">
                  <c:v>2.89</c:v>
                </c:pt>
                <c:pt idx="143">
                  <c:v>1.78</c:v>
                </c:pt>
                <c:pt idx="144">
                  <c:v>-0.14</c:v>
                </c:pt>
                <c:pt idx="145">
                  <c:v>-0.59</c:v>
                </c:pt>
                <c:pt idx="146">
                  <c:v>0.28</c:v>
                </c:pt>
                <c:pt idx="147">
                  <c:v>2.06</c:v>
                </c:pt>
                <c:pt idx="148">
                  <c:v>2.58</c:v>
                </c:pt>
                <c:pt idx="149">
                  <c:v>1.21</c:v>
                </c:pt>
                <c:pt idx="150">
                  <c:v>-0.06</c:v>
                </c:pt>
                <c:pt idx="151">
                  <c:v>-0.93</c:v>
                </c:pt>
                <c:pt idx="152">
                  <c:v>-0.33</c:v>
                </c:pt>
                <c:pt idx="153">
                  <c:v>-0.09</c:v>
                </c:pt>
                <c:pt idx="154">
                  <c:v>-0.95</c:v>
                </c:pt>
              </c:numCache>
            </c:numRef>
          </c:val>
          <c:smooth val="0"/>
        </c:ser>
        <c:marker val="1"/>
        <c:axId val="48382657"/>
        <c:axId val="40904735"/>
      </c:lineChart>
      <c:dateAx>
        <c:axId val="22956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85663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3685663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95699"/>
        <c:crosses val="autoZero"/>
        <c:crossBetween val="midCat"/>
        <c:majorUnit val="10"/>
      </c:valAx>
      <c:dateAx>
        <c:axId val="48382657"/>
        <c:scaling>
          <c:orientation val="minMax"/>
        </c:scaling>
        <c:delete val="1"/>
        <c:axPos val="b"/>
        <c:majorTickMark val="out"/>
        <c:minorTickMark val="none"/>
        <c:tickLblPos val="nextTo"/>
        <c:crossAx val="40904735"/>
        <c:crossesAt val="0"/>
        <c:auto val="1"/>
        <c:lblOffset val="100"/>
        <c:baseTimeUnit val="months"/>
        <c:noMultiLvlLbl val="0"/>
      </c:dateAx>
      <c:valAx>
        <c:axId val="40904735"/>
        <c:scaling>
          <c:orientation val="minMax"/>
          <c:max val="20"/>
          <c:min val="-2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57"/>
        <c:crosses val="max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75"/>
          <c:y val="0.641"/>
          <c:w val="0.5105"/>
          <c:h val="0.24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Dolarová cena ropy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CZ'!$B$19:$Y$19</c:f>
              <c:numCache>
                <c:formatCode>0.0</c:formatCode>
                <c:ptCount val="24"/>
                <c:pt idx="0">
                  <c:v>33.8</c:v>
                </c:pt>
                <c:pt idx="1">
                  <c:v>45.6</c:v>
                </c:pt>
                <c:pt idx="2">
                  <c:v>45.8</c:v>
                </c:pt>
                <c:pt idx="3">
                  <c:v>49.1</c:v>
                </c:pt>
                <c:pt idx="4">
                  <c:v>53.6</c:v>
                </c:pt>
                <c:pt idx="5">
                  <c:v>49.6</c:v>
                </c:pt>
                <c:pt idx="6">
                  <c:v>52.1</c:v>
                </c:pt>
                <c:pt idx="7">
                  <c:v>61.4</c:v>
                </c:pt>
                <c:pt idx="8">
                  <c:v>66.9</c:v>
                </c:pt>
                <c:pt idx="9">
                  <c:v>74.5</c:v>
                </c:pt>
                <c:pt idx="10">
                  <c:v>75.1</c:v>
                </c:pt>
                <c:pt idx="11">
                  <c:v>69</c:v>
                </c:pt>
                <c:pt idx="12">
                  <c:v>63.1</c:v>
                </c:pt>
                <c:pt idx="13">
                  <c:v>69</c:v>
                </c:pt>
                <c:pt idx="14">
                  <c:v>61.9</c:v>
                </c:pt>
                <c:pt idx="15">
                  <c:v>63.3</c:v>
                </c:pt>
                <c:pt idx="16">
                  <c:v>66.02</c:v>
                </c:pt>
                <c:pt idx="17">
                  <c:v>64.53</c:v>
                </c:pt>
                <c:pt idx="18">
                  <c:v>62.89</c:v>
                </c:pt>
                <c:pt idx="19">
                  <c:v>61.64</c:v>
                </c:pt>
                <c:pt idx="20">
                  <c:v>60.63</c:v>
                </c:pt>
                <c:pt idx="21">
                  <c:v>59.8</c:v>
                </c:pt>
                <c:pt idx="22">
                  <c:v>59.07</c:v>
                </c:pt>
                <c:pt idx="23">
                  <c:v>58.46</c:v>
                </c:pt>
              </c:numCache>
            </c:numRef>
          </c:val>
          <c:smooth val="0"/>
        </c:ser>
        <c:marker val="1"/>
        <c:axId val="59489691"/>
        <c:axId val="60692570"/>
      </c:lineChart>
      <c:catAx>
        <c:axId val="594896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692570"/>
        <c:crosses val="autoZero"/>
        <c:auto val="0"/>
        <c:lblOffset val="100"/>
        <c:tickLblSkip val="4"/>
        <c:tickMarkSkip val="4"/>
        <c:noMultiLvlLbl val="0"/>
      </c:catAx>
      <c:valAx>
        <c:axId val="60692570"/>
        <c:scaling>
          <c:orientation val="minMax"/>
          <c:max val="8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89691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Dolarová cena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CZ'!$B$20:$Y$20</c:f>
              <c:numCache>
                <c:formatCode>0.0</c:formatCode>
                <c:ptCount val="24"/>
                <c:pt idx="0">
                  <c:v>-37.4</c:v>
                </c:pt>
                <c:pt idx="1">
                  <c:v>-25.65</c:v>
                </c:pt>
                <c:pt idx="2">
                  <c:v>-9.1</c:v>
                </c:pt>
                <c:pt idx="3">
                  <c:v>12.71</c:v>
                </c:pt>
                <c:pt idx="4">
                  <c:v>59.58</c:v>
                </c:pt>
                <c:pt idx="5">
                  <c:v>8.8</c:v>
                </c:pt>
                <c:pt idx="6">
                  <c:v>13.18</c:v>
                </c:pt>
                <c:pt idx="7">
                  <c:v>23.41</c:v>
                </c:pt>
                <c:pt idx="8">
                  <c:v>22.51</c:v>
                </c:pt>
                <c:pt idx="9">
                  <c:v>47.52</c:v>
                </c:pt>
                <c:pt idx="10">
                  <c:v>44.14</c:v>
                </c:pt>
                <c:pt idx="11">
                  <c:v>12.58</c:v>
                </c:pt>
                <c:pt idx="12">
                  <c:v>-5.95</c:v>
                </c:pt>
                <c:pt idx="13">
                  <c:v>-7.62</c:v>
                </c:pt>
                <c:pt idx="14">
                  <c:v>-17.89</c:v>
                </c:pt>
                <c:pt idx="15">
                  <c:v>-8.37</c:v>
                </c:pt>
                <c:pt idx="16">
                  <c:v>4.66</c:v>
                </c:pt>
                <c:pt idx="17">
                  <c:v>-6.47</c:v>
                </c:pt>
                <c:pt idx="18">
                  <c:v>1.59</c:v>
                </c:pt>
                <c:pt idx="19">
                  <c:v>-2.59</c:v>
                </c:pt>
                <c:pt idx="20">
                  <c:v>-8.12</c:v>
                </c:pt>
                <c:pt idx="21">
                  <c:v>-7.28</c:v>
                </c:pt>
                <c:pt idx="22">
                  <c:v>-6.04</c:v>
                </c:pt>
                <c:pt idx="23">
                  <c:v>-5.14</c:v>
                </c:pt>
              </c:numCache>
            </c:numRef>
          </c:val>
        </c:ser>
        <c:ser>
          <c:idx val="2"/>
          <c:order val="2"/>
          <c:tx>
            <c:v>Kurz CZK/USD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CZ'!$B$21:$Y$21</c:f>
              <c:numCache>
                <c:formatCode>0.0</c:formatCode>
                <c:ptCount val="24"/>
                <c:pt idx="0">
                  <c:v>-0.03</c:v>
                </c:pt>
                <c:pt idx="1">
                  <c:v>-2.99</c:v>
                </c:pt>
                <c:pt idx="2">
                  <c:v>-0.58</c:v>
                </c:pt>
                <c:pt idx="3">
                  <c:v>1.53</c:v>
                </c:pt>
                <c:pt idx="4">
                  <c:v>4.41</c:v>
                </c:pt>
                <c:pt idx="5">
                  <c:v>0.63</c:v>
                </c:pt>
                <c:pt idx="6">
                  <c:v>-8.9</c:v>
                </c:pt>
                <c:pt idx="7">
                  <c:v>-14.7</c:v>
                </c:pt>
                <c:pt idx="8">
                  <c:v>-20.88</c:v>
                </c:pt>
                <c:pt idx="9">
                  <c:v>-13.36</c:v>
                </c:pt>
                <c:pt idx="10">
                  <c:v>-0.02</c:v>
                </c:pt>
                <c:pt idx="11">
                  <c:v>3.44</c:v>
                </c:pt>
                <c:pt idx="12">
                  <c:v>9.17</c:v>
                </c:pt>
                <c:pt idx="13">
                  <c:v>6.24</c:v>
                </c:pt>
                <c:pt idx="14">
                  <c:v>3.29</c:v>
                </c:pt>
                <c:pt idx="15">
                  <c:v>2.6</c:v>
                </c:pt>
                <c:pt idx="16">
                  <c:v>1.2</c:v>
                </c:pt>
                <c:pt idx="17">
                  <c:v>-0.38</c:v>
                </c:pt>
                <c:pt idx="18">
                  <c:v>-1</c:v>
                </c:pt>
                <c:pt idx="19">
                  <c:v>-1.76</c:v>
                </c:pt>
                <c:pt idx="20">
                  <c:v>-1.03</c:v>
                </c:pt>
                <c:pt idx="21">
                  <c:v>-1.03</c:v>
                </c:pt>
                <c:pt idx="22">
                  <c:v>-1.04</c:v>
                </c:pt>
                <c:pt idx="23">
                  <c:v>-1.05</c:v>
                </c:pt>
              </c:numCache>
            </c:numRef>
          </c:val>
        </c:ser>
        <c:overlap val="100"/>
        <c:gapWidth val="40"/>
        <c:axId val="5166655"/>
        <c:axId val="42082799"/>
      </c:barChart>
      <c:lineChart>
        <c:grouping val="standard"/>
        <c:varyColors val="0"/>
        <c:ser>
          <c:idx val="1"/>
          <c:order val="1"/>
          <c:tx>
            <c:v>Korunová cena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CZ'!$B$19:$Y$19</c:f>
              <c:numCache>
                <c:formatCode>0.0</c:formatCode>
                <c:ptCount val="24"/>
                <c:pt idx="0">
                  <c:v>-37.43</c:v>
                </c:pt>
                <c:pt idx="1">
                  <c:v>-28.63</c:v>
                </c:pt>
                <c:pt idx="2">
                  <c:v>-9.68</c:v>
                </c:pt>
                <c:pt idx="3">
                  <c:v>14.24</c:v>
                </c:pt>
                <c:pt idx="4">
                  <c:v>63.99</c:v>
                </c:pt>
                <c:pt idx="5">
                  <c:v>9.42</c:v>
                </c:pt>
                <c:pt idx="6">
                  <c:v>4.28</c:v>
                </c:pt>
                <c:pt idx="7">
                  <c:v>8.71</c:v>
                </c:pt>
                <c:pt idx="8">
                  <c:v>1.63</c:v>
                </c:pt>
                <c:pt idx="9">
                  <c:v>34.16</c:v>
                </c:pt>
                <c:pt idx="10">
                  <c:v>44.12</c:v>
                </c:pt>
                <c:pt idx="11">
                  <c:v>16.02</c:v>
                </c:pt>
                <c:pt idx="12">
                  <c:v>3.22</c:v>
                </c:pt>
                <c:pt idx="13">
                  <c:v>-1.38</c:v>
                </c:pt>
                <c:pt idx="14">
                  <c:v>-14.6</c:v>
                </c:pt>
                <c:pt idx="15">
                  <c:v>-5.77</c:v>
                </c:pt>
                <c:pt idx="16">
                  <c:v>5.86</c:v>
                </c:pt>
                <c:pt idx="17">
                  <c:v>-6.85</c:v>
                </c:pt>
                <c:pt idx="18">
                  <c:v>0.59</c:v>
                </c:pt>
                <c:pt idx="19">
                  <c:v>-4.35</c:v>
                </c:pt>
                <c:pt idx="20">
                  <c:v>-9.15</c:v>
                </c:pt>
                <c:pt idx="21">
                  <c:v>-8.31</c:v>
                </c:pt>
                <c:pt idx="22">
                  <c:v>-7.08</c:v>
                </c:pt>
                <c:pt idx="23">
                  <c:v>-6.18</c:v>
                </c:pt>
              </c:numCache>
            </c:numRef>
          </c:val>
          <c:smooth val="0"/>
        </c:ser>
        <c:marker val="1"/>
        <c:axId val="5166655"/>
        <c:axId val="42082799"/>
      </c:lineChart>
      <c:catAx>
        <c:axId val="516665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082799"/>
        <c:crosses val="autoZero"/>
        <c:auto val="0"/>
        <c:lblOffset val="100"/>
        <c:tickLblSkip val="4"/>
        <c:tickMarkSkip val="4"/>
        <c:noMultiLvlLbl val="0"/>
      </c:catAx>
      <c:valAx>
        <c:axId val="42082799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6655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515"/>
          <c:y val="0.681"/>
          <c:w val="0.2945"/>
          <c:h val="0.2047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Strukturální saldo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CZ'!$B$20:$L$20</c:f>
              <c:numCache>
                <c:formatCode>0.0</c:formatCode>
                <c:ptCount val="11"/>
                <c:pt idx="0">
                  <c:v>-3.57</c:v>
                </c:pt>
                <c:pt idx="1">
                  <c:v>-2.34</c:v>
                </c:pt>
                <c:pt idx="2">
                  <c:v>-1.16</c:v>
                </c:pt>
                <c:pt idx="3">
                  <c:v>0.34</c:v>
                </c:pt>
                <c:pt idx="4">
                  <c:v>-0.8</c:v>
                </c:pt>
                <c:pt idx="5">
                  <c:v>-0.61</c:v>
                </c:pt>
                <c:pt idx="6">
                  <c:v>0.95</c:v>
                </c:pt>
                <c:pt idx="7">
                  <c:v>1.11</c:v>
                </c:pt>
                <c:pt idx="8">
                  <c:v>0.7</c:v>
                </c:pt>
                <c:pt idx="9">
                  <c:v>-0.14</c:v>
                </c:pt>
                <c:pt idx="10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D-454A-8C9D-16E3742008FD}"/>
            </c:ext>
          </c:extLst>
        </c:ser>
        <c:ser>
          <c:idx val="0"/>
          <c:order val="1"/>
          <c:tx>
            <c:v>Jednorázové operace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CZ'!$B$21:$L$21</c:f>
              <c:numCache>
                <c:formatCode>0.0</c:formatCode>
                <c:ptCount val="11"/>
                <c:pt idx="0">
                  <c:v>0.06</c:v>
                </c:pt>
                <c:pt idx="1">
                  <c:v>-0.14</c:v>
                </c:pt>
                <c:pt idx="2">
                  <c:v>-1.93</c:v>
                </c:pt>
                <c:pt idx="3">
                  <c:v>-0.13</c:v>
                </c:pt>
                <c:pt idx="4">
                  <c:v>-0.54</c:v>
                </c:pt>
                <c:pt idx="5">
                  <c:v>-0.07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D-454A-8C9D-16E3742008FD}"/>
            </c:ext>
          </c:extLst>
        </c:ser>
        <c:ser>
          <c:idx val="3"/>
          <c:order val="3"/>
          <c:tx>
            <c:v>Cyklická složka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CZ'!$B$22:$L$22</c:f>
              <c:numCache>
                <c:formatCode>0.0</c:formatCode>
                <c:ptCount val="11"/>
                <c:pt idx="0">
                  <c:v>-0.68</c:v>
                </c:pt>
                <c:pt idx="1">
                  <c:v>-0.25</c:v>
                </c:pt>
                <c:pt idx="2">
                  <c:v>-0.84</c:v>
                </c:pt>
                <c:pt idx="3">
                  <c:v>-1.46</c:v>
                </c:pt>
                <c:pt idx="4">
                  <c:v>-0.76</c:v>
                </c:pt>
                <c:pt idx="5">
                  <c:v>0.06</c:v>
                </c:pt>
                <c:pt idx="6">
                  <c:v>-0.1</c:v>
                </c:pt>
                <c:pt idx="7">
                  <c:v>0.46</c:v>
                </c:pt>
                <c:pt idx="8">
                  <c:v>0.48</c:v>
                </c:pt>
                <c:pt idx="9">
                  <c:v>0.45</c:v>
                </c:pt>
                <c:pt idx="10">
                  <c:v>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D-454A-8C9D-16E3742008FD}"/>
            </c:ext>
          </c:extLst>
        </c:ser>
        <c:overlap val="100"/>
        <c:gapWidth val="50"/>
        <c:axId val="66680526"/>
        <c:axId val="58402048"/>
      </c:barChart>
      <c:lineChart>
        <c:grouping val="standard"/>
        <c:varyColors val="0"/>
        <c:ser>
          <c:idx val="1"/>
          <c:order val="2"/>
          <c:tx>
            <c:v>Saldo celkem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CZ'!$B$19:$L$19</c:f>
              <c:numCache>
                <c:formatCode>0.0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8D-454A-8C9D-16E3742008FD}"/>
            </c:ext>
          </c:extLst>
        </c:ser>
        <c:marker val="1"/>
        <c:axId val="66680526"/>
        <c:axId val="58402048"/>
      </c:lineChart>
      <c:catAx>
        <c:axId val="666805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402048"/>
        <c:crosses val="autoZero"/>
        <c:auto val="1"/>
        <c:lblOffset val="100"/>
        <c:tickLblSkip val="1"/>
        <c:noMultiLvlLbl val="0"/>
      </c:catAx>
      <c:valAx>
        <c:axId val="58402048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80526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5"/>
          <c:y val="0.63625"/>
          <c:w val="0.38475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CZ'!$B$19:$Y$19</c:f>
              <c:numCache>
                <c:formatCode>0.0</c:formatCode>
                <c:ptCount val="24"/>
                <c:pt idx="0">
                  <c:v>2.46</c:v>
                </c:pt>
                <c:pt idx="1">
                  <c:v>2.12</c:v>
                </c:pt>
                <c:pt idx="2">
                  <c:v>2.34</c:v>
                </c:pt>
                <c:pt idx="3">
                  <c:v>2.41</c:v>
                </c:pt>
                <c:pt idx="4">
                  <c:v>2.75</c:v>
                </c:pt>
                <c:pt idx="5">
                  <c:v>3.43</c:v>
                </c:pt>
                <c:pt idx="6">
                  <c:v>3.35</c:v>
                </c:pt>
                <c:pt idx="7">
                  <c:v>3.91</c:v>
                </c:pt>
                <c:pt idx="8">
                  <c:v>4.54</c:v>
                </c:pt>
                <c:pt idx="9">
                  <c:v>4.21</c:v>
                </c:pt>
                <c:pt idx="10">
                  <c:v>3.89</c:v>
                </c:pt>
                <c:pt idx="11">
                  <c:v>3.45</c:v>
                </c:pt>
                <c:pt idx="12">
                  <c:v>3.53</c:v>
                </c:pt>
                <c:pt idx="13">
                  <c:v>3.27</c:v>
                </c:pt>
                <c:pt idx="14">
                  <c:v>2.86</c:v>
                </c:pt>
                <c:pt idx="15">
                  <c:v>2.85</c:v>
                </c:pt>
                <c:pt idx="16">
                  <c:v>2.9</c:v>
                </c:pt>
                <c:pt idx="17">
                  <c:v>2.78</c:v>
                </c:pt>
                <c:pt idx="18">
                  <c:v>2.48</c:v>
                </c:pt>
                <c:pt idx="19">
                  <c:v>2.51</c:v>
                </c:pt>
                <c:pt idx="20">
                  <c:v>2.46</c:v>
                </c:pt>
                <c:pt idx="21">
                  <c:v>2.33</c:v>
                </c:pt>
                <c:pt idx="22">
                  <c:v>2.21</c:v>
                </c:pt>
                <c:pt idx="23">
                  <c:v>2.19</c:v>
                </c:pt>
              </c:numCache>
            </c:numRef>
          </c:val>
        </c:ser>
        <c:ser>
          <c:idx val="1"/>
          <c:order val="1"/>
          <c:tx>
            <c:v>Hrubý prozovní přebytek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CZ'!$B$20:$Y$20</c:f>
              <c:numCache>
                <c:formatCode>0.0</c:formatCode>
                <c:ptCount val="24"/>
                <c:pt idx="0">
                  <c:v>1.33</c:v>
                </c:pt>
                <c:pt idx="1">
                  <c:v>2.64</c:v>
                </c:pt>
                <c:pt idx="2">
                  <c:v>-0.09</c:v>
                </c:pt>
                <c:pt idx="3">
                  <c:v>0.12</c:v>
                </c:pt>
                <c:pt idx="4">
                  <c:v>1.51</c:v>
                </c:pt>
                <c:pt idx="5">
                  <c:v>0.07</c:v>
                </c:pt>
                <c:pt idx="6">
                  <c:v>2.4</c:v>
                </c:pt>
                <c:pt idx="7">
                  <c:v>2.45</c:v>
                </c:pt>
                <c:pt idx="8">
                  <c:v>1.18</c:v>
                </c:pt>
                <c:pt idx="9">
                  <c:v>0.65</c:v>
                </c:pt>
                <c:pt idx="10">
                  <c:v>0.69</c:v>
                </c:pt>
                <c:pt idx="11">
                  <c:v>1.87</c:v>
                </c:pt>
                <c:pt idx="12">
                  <c:v>2.58</c:v>
                </c:pt>
                <c:pt idx="13">
                  <c:v>2.39</c:v>
                </c:pt>
                <c:pt idx="14">
                  <c:v>3.76</c:v>
                </c:pt>
                <c:pt idx="15">
                  <c:v>2.17</c:v>
                </c:pt>
                <c:pt idx="16">
                  <c:v>1.68</c:v>
                </c:pt>
                <c:pt idx="17">
                  <c:v>1.53</c:v>
                </c:pt>
                <c:pt idx="18">
                  <c:v>1.32</c:v>
                </c:pt>
                <c:pt idx="19">
                  <c:v>1.65</c:v>
                </c:pt>
                <c:pt idx="20">
                  <c:v>1.3</c:v>
                </c:pt>
                <c:pt idx="21">
                  <c:v>2.12</c:v>
                </c:pt>
                <c:pt idx="22">
                  <c:v>1.29</c:v>
                </c:pt>
                <c:pt idx="23">
                  <c:v>2.04</c:v>
                </c:pt>
              </c:numCache>
            </c:numRef>
          </c:val>
        </c:ser>
        <c:ser>
          <c:idx val="2"/>
          <c:order val="2"/>
          <c:tx>
            <c:v>Saldo daní a dotací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CZ'!$B$21:$Y$21</c:f>
              <c:numCache>
                <c:formatCode>0.0</c:formatCode>
                <c:ptCount val="24"/>
                <c:pt idx="0">
                  <c:v>0.93</c:v>
                </c:pt>
                <c:pt idx="1">
                  <c:v>-0.11</c:v>
                </c:pt>
                <c:pt idx="2">
                  <c:v>0.62</c:v>
                </c:pt>
                <c:pt idx="3">
                  <c:v>0.37</c:v>
                </c:pt>
                <c:pt idx="4">
                  <c:v>0.23</c:v>
                </c:pt>
                <c:pt idx="5">
                  <c:v>1.31</c:v>
                </c:pt>
                <c:pt idx="6">
                  <c:v>0.71</c:v>
                </c:pt>
                <c:pt idx="7">
                  <c:v>1.14</c:v>
                </c:pt>
                <c:pt idx="8">
                  <c:v>0.43</c:v>
                </c:pt>
                <c:pt idx="9">
                  <c:v>0.3</c:v>
                </c:pt>
                <c:pt idx="10">
                  <c:v>0.37</c:v>
                </c:pt>
                <c:pt idx="11">
                  <c:v>0.37</c:v>
                </c:pt>
                <c:pt idx="12">
                  <c:v>0.17</c:v>
                </c:pt>
                <c:pt idx="13">
                  <c:v>0.52</c:v>
                </c:pt>
                <c:pt idx="14">
                  <c:v>0.51</c:v>
                </c:pt>
                <c:pt idx="15">
                  <c:v>0.16</c:v>
                </c:pt>
                <c:pt idx="16">
                  <c:v>0.27</c:v>
                </c:pt>
                <c:pt idx="17">
                  <c:v>0.4</c:v>
                </c:pt>
                <c:pt idx="18">
                  <c:v>0.44</c:v>
                </c:pt>
                <c:pt idx="19">
                  <c:v>0.48</c:v>
                </c:pt>
                <c:pt idx="20">
                  <c:v>0.3</c:v>
                </c:pt>
                <c:pt idx="21">
                  <c:v>0.35</c:v>
                </c:pt>
                <c:pt idx="22">
                  <c:v>0.36</c:v>
                </c:pt>
                <c:pt idx="23">
                  <c:v>0.33</c:v>
                </c:pt>
              </c:numCache>
            </c:numRef>
          </c:val>
        </c:ser>
        <c:overlap val="100"/>
        <c:gapWidth val="50"/>
        <c:axId val="17142318"/>
        <c:axId val="14291541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CZ'!$B$22:$Y$22</c:f>
              <c:numCache>
                <c:formatCode>0.0</c:formatCode>
                <c:ptCount val="24"/>
                <c:pt idx="0">
                  <c:v>4.71</c:v>
                </c:pt>
                <c:pt idx="1">
                  <c:v>4.65</c:v>
                </c:pt>
                <c:pt idx="2">
                  <c:v>2.87</c:v>
                </c:pt>
                <c:pt idx="3">
                  <c:v>2.9</c:v>
                </c:pt>
                <c:pt idx="4">
                  <c:v>4.49</c:v>
                </c:pt>
                <c:pt idx="5">
                  <c:v>4.81</c:v>
                </c:pt>
                <c:pt idx="6">
                  <c:v>6.46</c:v>
                </c:pt>
                <c:pt idx="7">
                  <c:v>7.51</c:v>
                </c:pt>
                <c:pt idx="8">
                  <c:v>6.15</c:v>
                </c:pt>
                <c:pt idx="9">
                  <c:v>5.16</c:v>
                </c:pt>
                <c:pt idx="10">
                  <c:v>4.95</c:v>
                </c:pt>
                <c:pt idx="11">
                  <c:v>5.69</c:v>
                </c:pt>
                <c:pt idx="12">
                  <c:v>6.27</c:v>
                </c:pt>
                <c:pt idx="13">
                  <c:v>6.18</c:v>
                </c:pt>
                <c:pt idx="14">
                  <c:v>7.12</c:v>
                </c:pt>
                <c:pt idx="15">
                  <c:v>5.18</c:v>
                </c:pt>
                <c:pt idx="16">
                  <c:v>4.85</c:v>
                </c:pt>
                <c:pt idx="17">
                  <c:v>4.71</c:v>
                </c:pt>
                <c:pt idx="18">
                  <c:v>4.24</c:v>
                </c:pt>
                <c:pt idx="19">
                  <c:v>4.63</c:v>
                </c:pt>
                <c:pt idx="20">
                  <c:v>4.06</c:v>
                </c:pt>
                <c:pt idx="21">
                  <c:v>4.79</c:v>
                </c:pt>
                <c:pt idx="22">
                  <c:v>3.86</c:v>
                </c:pt>
                <c:pt idx="23">
                  <c:v>4.55</c:v>
                </c:pt>
              </c:numCache>
            </c:numRef>
          </c:val>
          <c:smooth val="0"/>
        </c:ser>
        <c:marker val="1"/>
        <c:axId val="17142318"/>
        <c:axId val="14291541"/>
      </c:lineChart>
      <c:catAx>
        <c:axId val="171423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291541"/>
        <c:crosses val="autoZero"/>
        <c:auto val="1"/>
        <c:lblOffset val="100"/>
        <c:tickLblSkip val="4"/>
        <c:tickMarkSkip val="4"/>
        <c:noMultiLvlLbl val="0"/>
      </c:catAx>
      <c:valAx>
        <c:axId val="14291541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4231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6295"/>
          <c:w val="0.42375"/>
          <c:h val="0.24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1.3.2 CZ'!$B$19:$L$19</c:f>
              <c:numCache>
                <c:formatCode>0.0</c:formatCode>
                <c:ptCount val="11"/>
                <c:pt idx="0">
                  <c:v>37.35</c:v>
                </c:pt>
                <c:pt idx="1">
                  <c:v>39.83</c:v>
                </c:pt>
                <c:pt idx="2">
                  <c:v>44.47</c:v>
                </c:pt>
                <c:pt idx="3">
                  <c:v>44.91</c:v>
                </c:pt>
                <c:pt idx="4">
                  <c:v>42.17</c:v>
                </c:pt>
                <c:pt idx="5">
                  <c:v>39.96</c:v>
                </c:pt>
                <c:pt idx="6">
                  <c:v>36.81</c:v>
                </c:pt>
                <c:pt idx="7">
                  <c:v>34.66</c:v>
                </c:pt>
                <c:pt idx="8">
                  <c:v>32.59</c:v>
                </c:pt>
                <c:pt idx="9">
                  <c:v>31.18</c:v>
                </c:pt>
                <c:pt idx="1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3-494E-8D1D-BE1DEFE9D0D1}"/>
            </c:ext>
          </c:extLst>
        </c:ser>
        <c:gapWidth val="50"/>
        <c:axId val="2397545"/>
        <c:axId val="21712300"/>
      </c:barChart>
      <c:catAx>
        <c:axId val="23975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712300"/>
        <c:crosses val="autoZero"/>
        <c:auto val="1"/>
        <c:lblOffset val="100"/>
        <c:tickLblSkip val="1"/>
        <c:noMultiLvlLbl val="0"/>
      </c:catAx>
      <c:valAx>
        <c:axId val="217123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97545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CZ'!$B$19:$Y$19</c:f>
              <c:numCache>
                <c:formatCode>0.0</c:formatCode>
                <c:ptCount val="24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0.28</c:v>
                </c:pt>
                <c:pt idx="5">
                  <c:v>0.29</c:v>
                </c:pt>
                <c:pt idx="6">
                  <c:v>0.4</c:v>
                </c:pt>
                <c:pt idx="7">
                  <c:v>0.65</c:v>
                </c:pt>
                <c:pt idx="8">
                  <c:v>0.86</c:v>
                </c:pt>
                <c:pt idx="9">
                  <c:v>0.92</c:v>
                </c:pt>
                <c:pt idx="10">
                  <c:v>1.33</c:v>
                </c:pt>
                <c:pt idx="11">
                  <c:v>1.83</c:v>
                </c:pt>
                <c:pt idx="12">
                  <c:v>2.01</c:v>
                </c:pt>
                <c:pt idx="13">
                  <c:v>2.13</c:v>
                </c:pt>
                <c:pt idx="14">
                  <c:v>2.15</c:v>
                </c:pt>
                <c:pt idx="15">
                  <c:v>2.17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2.2</c:v>
                </c:pt>
                <c:pt idx="20">
                  <c:v>2.2</c:v>
                </c:pt>
                <c:pt idx="21">
                  <c:v>2.2</c:v>
                </c:pt>
                <c:pt idx="22">
                  <c:v>2.2</c:v>
                </c:pt>
                <c:pt idx="23">
                  <c:v>2.2</c:v>
                </c:pt>
              </c:numCache>
            </c:numRef>
          </c:val>
          <c:smooth val="0"/>
        </c:ser>
        <c:ser>
          <c:idx val="0"/>
          <c:order val="0"/>
          <c:tx>
            <c:v>Dlouhodobé úr. sazby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CZ'!$B$20:$Y$20</c:f>
              <c:numCache>
                <c:formatCode>0.0</c:formatCode>
                <c:ptCount val="24"/>
                <c:pt idx="0">
                  <c:v>0.48</c:v>
                </c:pt>
                <c:pt idx="1">
                  <c:v>0.45</c:v>
                </c:pt>
                <c:pt idx="2">
                  <c:v>0.3</c:v>
                </c:pt>
                <c:pt idx="3">
                  <c:v>0.48</c:v>
                </c:pt>
                <c:pt idx="4">
                  <c:v>0.66</c:v>
                </c:pt>
                <c:pt idx="5">
                  <c:v>0.82</c:v>
                </c:pt>
                <c:pt idx="6">
                  <c:v>0.9</c:v>
                </c:pt>
                <c:pt idx="7">
                  <c:v>1.54</c:v>
                </c:pt>
                <c:pt idx="8">
                  <c:v>1.8</c:v>
                </c:pt>
                <c:pt idx="9">
                  <c:v>1.92</c:v>
                </c:pt>
                <c:pt idx="10">
                  <c:v>2.13</c:v>
                </c:pt>
                <c:pt idx="11">
                  <c:v>2.07</c:v>
                </c:pt>
                <c:pt idx="12">
                  <c:v>1.81</c:v>
                </c:pt>
                <c:pt idx="13">
                  <c:v>1.75</c:v>
                </c:pt>
                <c:pt idx="14">
                  <c:v>1.2</c:v>
                </c:pt>
                <c:pt idx="15">
                  <c:v>1.43</c:v>
                </c:pt>
                <c:pt idx="16">
                  <c:v>1.43</c:v>
                </c:pt>
                <c:pt idx="17">
                  <c:v>1.43</c:v>
                </c:pt>
                <c:pt idx="18">
                  <c:v>1.43</c:v>
                </c:pt>
                <c:pt idx="19">
                  <c:v>1.43</c:v>
                </c:pt>
                <c:pt idx="20">
                  <c:v>1.43</c:v>
                </c:pt>
                <c:pt idx="21">
                  <c:v>1.43</c:v>
                </c:pt>
                <c:pt idx="22">
                  <c:v>1.43</c:v>
                </c:pt>
                <c:pt idx="23">
                  <c:v>1.43</c:v>
                </c:pt>
              </c:numCache>
            </c:numRef>
          </c:val>
          <c:smooth val="0"/>
        </c:ser>
        <c:marker val="1"/>
        <c:axId val="17871918"/>
        <c:axId val="9212947"/>
      </c:lineChart>
      <c:catAx>
        <c:axId val="178719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212947"/>
        <c:crosses val="autoZero"/>
        <c:auto val="0"/>
        <c:lblOffset val="100"/>
        <c:tickLblSkip val="4"/>
        <c:tickMarkSkip val="4"/>
        <c:noMultiLvlLbl val="0"/>
      </c:catAx>
      <c:valAx>
        <c:axId val="9212947"/>
        <c:scaling>
          <c:orientation val="minMax"/>
          <c:max val="2.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71918"/>
        <c:crosses val="autoZero"/>
        <c:crossBetween val="midCat"/>
        <c:majorUnit val="0.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04625"/>
          <c:w val="0.38125"/>
          <c:h val="0.140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Na spotřebu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CZ'!$B$20:$X$20</c:f>
              <c:numCache>
                <c:formatCode>0.0</c:formatCode>
                <c:ptCount val="23"/>
                <c:pt idx="0">
                  <c:v>0.03</c:v>
                </c:pt>
                <c:pt idx="1">
                  <c:v>-0.1</c:v>
                </c:pt>
                <c:pt idx="2">
                  <c:v>-0.15</c:v>
                </c:pt>
                <c:pt idx="3">
                  <c:v>-0.38</c:v>
                </c:pt>
                <c:pt idx="4">
                  <c:v>-0.35</c:v>
                </c:pt>
                <c:pt idx="5">
                  <c:v>-0.04</c:v>
                </c:pt>
                <c:pt idx="6">
                  <c:v>1.21</c:v>
                </c:pt>
                <c:pt idx="7">
                  <c:v>1.37</c:v>
                </c:pt>
                <c:pt idx="8">
                  <c:v>1.52</c:v>
                </c:pt>
                <c:pt idx="9">
                  <c:v>1.36</c:v>
                </c:pt>
                <c:pt idx="10">
                  <c:v>0.37</c:v>
                </c:pt>
                <c:pt idx="11">
                  <c:v>0.6</c:v>
                </c:pt>
                <c:pt idx="12">
                  <c:v>0.67</c:v>
                </c:pt>
                <c:pt idx="13">
                  <c:v>0.72</c:v>
                </c:pt>
                <c:pt idx="14">
                  <c:v>0.7</c:v>
                </c:pt>
                <c:pt idx="15">
                  <c:v>0.6</c:v>
                </c:pt>
                <c:pt idx="16">
                  <c:v>0.65</c:v>
                </c:pt>
                <c:pt idx="17">
                  <c:v>0.79</c:v>
                </c:pt>
                <c:pt idx="18">
                  <c:v>0.87</c:v>
                </c:pt>
                <c:pt idx="19">
                  <c:v>0.98</c:v>
                </c:pt>
                <c:pt idx="20">
                  <c:v>0.89</c:v>
                </c:pt>
                <c:pt idx="21">
                  <c:v>0.91</c:v>
                </c:pt>
                <c:pt idx="22">
                  <c:v>0.96</c:v>
                </c:pt>
              </c:numCache>
            </c:numRef>
          </c:val>
        </c:ser>
        <c:ser>
          <c:idx val="1"/>
          <c:order val="2"/>
          <c:tx>
            <c:v>Na bydlení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CZ'!$B$21:$X$21</c:f>
              <c:numCache>
                <c:formatCode>0.0</c:formatCode>
                <c:ptCount val="23"/>
                <c:pt idx="0">
                  <c:v>3.37</c:v>
                </c:pt>
                <c:pt idx="1">
                  <c:v>3.43</c:v>
                </c:pt>
                <c:pt idx="2">
                  <c:v>3.45</c:v>
                </c:pt>
                <c:pt idx="3">
                  <c:v>2.8</c:v>
                </c:pt>
                <c:pt idx="4">
                  <c:v>3.19</c:v>
                </c:pt>
                <c:pt idx="5">
                  <c:v>3.56</c:v>
                </c:pt>
                <c:pt idx="6">
                  <c:v>4.22</c:v>
                </c:pt>
                <c:pt idx="7">
                  <c:v>5.36</c:v>
                </c:pt>
                <c:pt idx="8">
                  <c:v>5.65</c:v>
                </c:pt>
                <c:pt idx="9">
                  <c:v>5.85</c:v>
                </c:pt>
                <c:pt idx="10">
                  <c:v>5.86</c:v>
                </c:pt>
                <c:pt idx="11">
                  <c:v>6.25</c:v>
                </c:pt>
                <c:pt idx="12">
                  <c:v>6.51</c:v>
                </c:pt>
                <c:pt idx="13">
                  <c:v>6.79</c:v>
                </c:pt>
                <c:pt idx="14">
                  <c:v>6.81</c:v>
                </c:pt>
                <c:pt idx="15">
                  <c:v>6.53</c:v>
                </c:pt>
                <c:pt idx="16">
                  <c:v>6.55</c:v>
                </c:pt>
                <c:pt idx="17">
                  <c:v>6.32</c:v>
                </c:pt>
                <c:pt idx="18">
                  <c:v>6.18</c:v>
                </c:pt>
                <c:pt idx="19">
                  <c:v>6.36</c:v>
                </c:pt>
                <c:pt idx="20">
                  <c:v>6.05</c:v>
                </c:pt>
                <c:pt idx="21">
                  <c:v>5.69</c:v>
                </c:pt>
                <c:pt idx="22">
                  <c:v>5.42</c:v>
                </c:pt>
              </c:numCache>
            </c:numRef>
          </c:val>
        </c:ser>
        <c:ser>
          <c:idx val="3"/>
          <c:order val="3"/>
          <c:tx>
            <c:v>Ostatní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CZ'!$B$22:$X$22</c:f>
              <c:numCache>
                <c:formatCode>0.0</c:formatCode>
                <c:ptCount val="23"/>
                <c:pt idx="0">
                  <c:v>0.49</c:v>
                </c:pt>
                <c:pt idx="1">
                  <c:v>0.47</c:v>
                </c:pt>
                <c:pt idx="2">
                  <c:v>0.33</c:v>
                </c:pt>
                <c:pt idx="3">
                  <c:v>0.04</c:v>
                </c:pt>
                <c:pt idx="4">
                  <c:v>-0.01</c:v>
                </c:pt>
                <c:pt idx="5">
                  <c:v>0.03</c:v>
                </c:pt>
                <c:pt idx="6">
                  <c:v>0.14</c:v>
                </c:pt>
                <c:pt idx="7">
                  <c:v>0.3</c:v>
                </c:pt>
                <c:pt idx="8">
                  <c:v>0.3</c:v>
                </c:pt>
                <c:pt idx="9">
                  <c:v>0.29</c:v>
                </c:pt>
                <c:pt idx="10">
                  <c:v>0.32</c:v>
                </c:pt>
                <c:pt idx="11">
                  <c:v>0.37</c:v>
                </c:pt>
                <c:pt idx="12">
                  <c:v>0.39</c:v>
                </c:pt>
                <c:pt idx="13">
                  <c:v>0.49</c:v>
                </c:pt>
                <c:pt idx="14">
                  <c:v>0.45</c:v>
                </c:pt>
                <c:pt idx="15">
                  <c:v>0.42</c:v>
                </c:pt>
                <c:pt idx="16">
                  <c:v>0.47</c:v>
                </c:pt>
                <c:pt idx="17">
                  <c:v>0.45</c:v>
                </c:pt>
                <c:pt idx="18">
                  <c:v>0.44</c:v>
                </c:pt>
                <c:pt idx="19">
                  <c:v>0.37</c:v>
                </c:pt>
                <c:pt idx="20">
                  <c:v>0.27</c:v>
                </c:pt>
                <c:pt idx="21">
                  <c:v>0.21</c:v>
                </c:pt>
                <c:pt idx="22">
                  <c:v>0.04</c:v>
                </c:pt>
              </c:numCache>
            </c:numRef>
          </c:val>
        </c:ser>
        <c:overlap val="100"/>
        <c:gapWidth val="50"/>
        <c:axId val="20078910"/>
        <c:axId val="64306260"/>
      </c:barChart>
      <c:lineChart>
        <c:grouping val="standard"/>
        <c:varyColors val="0"/>
        <c:ser>
          <c:idx val="2"/>
          <c:order val="1"/>
          <c:tx>
            <c:v>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CZ'!$B$19:$X$19</c:f>
              <c:numCache>
                <c:formatCode>0.0</c:formatCode>
                <c:ptCount val="23"/>
                <c:pt idx="0">
                  <c:v>3.88</c:v>
                </c:pt>
                <c:pt idx="1">
                  <c:v>3.8</c:v>
                </c:pt>
                <c:pt idx="2">
                  <c:v>3.63</c:v>
                </c:pt>
                <c:pt idx="3">
                  <c:v>2.46</c:v>
                </c:pt>
                <c:pt idx="4">
                  <c:v>2.82</c:v>
                </c:pt>
                <c:pt idx="5">
                  <c:v>3.54</c:v>
                </c:pt>
                <c:pt idx="6">
                  <c:v>5.57</c:v>
                </c:pt>
                <c:pt idx="7">
                  <c:v>7.03</c:v>
                </c:pt>
                <c:pt idx="8">
                  <c:v>7.47</c:v>
                </c:pt>
                <c:pt idx="9">
                  <c:v>7.5</c:v>
                </c:pt>
                <c:pt idx="10">
                  <c:v>6.56</c:v>
                </c:pt>
                <c:pt idx="11">
                  <c:v>7.23</c:v>
                </c:pt>
                <c:pt idx="12">
                  <c:v>7.57</c:v>
                </c:pt>
                <c:pt idx="13">
                  <c:v>8</c:v>
                </c:pt>
                <c:pt idx="14">
                  <c:v>7.97</c:v>
                </c:pt>
                <c:pt idx="15">
                  <c:v>7.55</c:v>
                </c:pt>
                <c:pt idx="16">
                  <c:v>7.67</c:v>
                </c:pt>
                <c:pt idx="17">
                  <c:v>7.55</c:v>
                </c:pt>
                <c:pt idx="18">
                  <c:v>7.49</c:v>
                </c:pt>
                <c:pt idx="19">
                  <c:v>7.72</c:v>
                </c:pt>
                <c:pt idx="20">
                  <c:v>7.21</c:v>
                </c:pt>
                <c:pt idx="21">
                  <c:v>6.8</c:v>
                </c:pt>
                <c:pt idx="22">
                  <c:v>6.42</c:v>
                </c:pt>
              </c:numCache>
            </c:numRef>
          </c:val>
          <c:smooth val="0"/>
        </c:ser>
        <c:marker val="1"/>
        <c:axId val="20078910"/>
        <c:axId val="64306260"/>
      </c:lineChart>
      <c:catAx>
        <c:axId val="200789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306260"/>
        <c:crosses val="autoZero"/>
        <c:auto val="0"/>
        <c:lblOffset val="100"/>
        <c:tickLblSkip val="4"/>
        <c:tickMarkSkip val="4"/>
        <c:noMultiLvlLbl val="0"/>
      </c:catAx>
      <c:valAx>
        <c:axId val="64306260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07891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4525"/>
          <c:w val="0.26725"/>
          <c:h val="0.18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37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Banky (p. o.)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CZ'!$B$20:$X$20</c:f>
              <c:numCache>
                <c:formatCode>#,##0.0</c:formatCode>
                <c:ptCount val="23"/>
                <c:pt idx="0">
                  <c:v>17.4836</c:v>
                </c:pt>
                <c:pt idx="1">
                  <c:v>23.4052</c:v>
                </c:pt>
                <c:pt idx="2">
                  <c:v>22.3778</c:v>
                </c:pt>
                <c:pt idx="3">
                  <c:v>23.4926</c:v>
                </c:pt>
                <c:pt idx="4">
                  <c:v>22.0036</c:v>
                </c:pt>
                <c:pt idx="5">
                  <c:v>31.0848</c:v>
                </c:pt>
                <c:pt idx="6">
                  <c:v>30.238</c:v>
                </c:pt>
                <c:pt idx="7">
                  <c:v>30.1418</c:v>
                </c:pt>
                <c:pt idx="8">
                  <c:v>26.47</c:v>
                </c:pt>
                <c:pt idx="9">
                  <c:v>36.2275</c:v>
                </c:pt>
                <c:pt idx="10">
                  <c:v>39.9006</c:v>
                </c:pt>
                <c:pt idx="11">
                  <c:v>45.5541</c:v>
                </c:pt>
                <c:pt idx="12">
                  <c:v>38.877</c:v>
                </c:pt>
                <c:pt idx="13">
                  <c:v>43.3434</c:v>
                </c:pt>
                <c:pt idx="14">
                  <c:v>36.3214</c:v>
                </c:pt>
                <c:pt idx="15">
                  <c:v>40.8345</c:v>
                </c:pt>
                <c:pt idx="16">
                  <c:v>38.3894</c:v>
                </c:pt>
                <c:pt idx="17">
                  <c:v>40.1337</c:v>
                </c:pt>
                <c:pt idx="18">
                  <c:v>43.9302</c:v>
                </c:pt>
                <c:pt idx="19">
                  <c:v>45.0232</c:v>
                </c:pt>
                <c:pt idx="20">
                  <c:v>29.1729</c:v>
                </c:pt>
                <c:pt idx="21">
                  <c:v>37.1792</c:v>
                </c:pt>
                <c:pt idx="22">
                  <c:v>35.5975</c:v>
                </c:pt>
              </c:numCache>
            </c:numRef>
          </c:val>
        </c:ser>
        <c:ser>
          <c:idx val="1"/>
          <c:order val="1"/>
          <c:tx>
            <c:v>Stavební spořitelny (p. o.)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CZ'!$B$21:$X$21</c:f>
              <c:numCache>
                <c:formatCode>#,##0.0</c:formatCode>
                <c:ptCount val="23"/>
                <c:pt idx="0">
                  <c:v>0.6612</c:v>
                </c:pt>
                <c:pt idx="1">
                  <c:v>0.7633</c:v>
                </c:pt>
                <c:pt idx="2">
                  <c:v>0.8479</c:v>
                </c:pt>
                <c:pt idx="3">
                  <c:v>0.9069</c:v>
                </c:pt>
                <c:pt idx="4">
                  <c:v>0.9795</c:v>
                </c:pt>
                <c:pt idx="5">
                  <c:v>0.9888</c:v>
                </c:pt>
                <c:pt idx="6">
                  <c:v>1.5596</c:v>
                </c:pt>
                <c:pt idx="7">
                  <c:v>1.9513</c:v>
                </c:pt>
                <c:pt idx="8">
                  <c:v>1.4443</c:v>
                </c:pt>
                <c:pt idx="9">
                  <c:v>2.9828</c:v>
                </c:pt>
                <c:pt idx="10">
                  <c:v>3.0386</c:v>
                </c:pt>
                <c:pt idx="11">
                  <c:v>2.8741</c:v>
                </c:pt>
                <c:pt idx="12">
                  <c:v>3.1453</c:v>
                </c:pt>
                <c:pt idx="13">
                  <c:v>4.2926</c:v>
                </c:pt>
                <c:pt idx="14">
                  <c:v>2.9734</c:v>
                </c:pt>
                <c:pt idx="15">
                  <c:v>4.021</c:v>
                </c:pt>
                <c:pt idx="16">
                  <c:v>5.0002</c:v>
                </c:pt>
                <c:pt idx="17">
                  <c:v>5.7615</c:v>
                </c:pt>
                <c:pt idx="18">
                  <c:v>4.4459</c:v>
                </c:pt>
                <c:pt idx="19">
                  <c:v>4.2431</c:v>
                </c:pt>
                <c:pt idx="20">
                  <c:v>4.2003</c:v>
                </c:pt>
                <c:pt idx="21">
                  <c:v>4.3981</c:v>
                </c:pt>
                <c:pt idx="22">
                  <c:v>4.5472</c:v>
                </c:pt>
              </c:numCache>
            </c:numRef>
          </c:val>
        </c:ser>
        <c:overlap val="100"/>
        <c:gapWidth val="50"/>
        <c:axId val="40810169"/>
        <c:axId val="42751633"/>
      </c:barChart>
      <c:lineChart>
        <c:grouping val="standard"/>
        <c:varyColors val="0"/>
        <c:ser>
          <c:idx val="2"/>
          <c:order val="2"/>
          <c:tx>
            <c:v>Celkový růst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CZ'!$B$19:$X$19</c:f>
              <c:numCache>
                <c:formatCode>0.0</c:formatCode>
                <c:ptCount val="23"/>
                <c:pt idx="4">
                  <c:v>26.66</c:v>
                </c:pt>
                <c:pt idx="5">
                  <c:v>32.71</c:v>
                </c:pt>
                <c:pt idx="6">
                  <c:v>36.91</c:v>
                </c:pt>
                <c:pt idx="7">
                  <c:v>31.53</c:v>
                </c:pt>
                <c:pt idx="8">
                  <c:v>21.46</c:v>
                </c:pt>
                <c:pt idx="9">
                  <c:v>22.25</c:v>
                </c:pt>
                <c:pt idx="10">
                  <c:v>35.04</c:v>
                </c:pt>
                <c:pt idx="11">
                  <c:v>50.9</c:v>
                </c:pt>
                <c:pt idx="12">
                  <c:v>50.54</c:v>
                </c:pt>
                <c:pt idx="13">
                  <c:v>21.49</c:v>
                </c:pt>
                <c:pt idx="14">
                  <c:v>-8.49</c:v>
                </c:pt>
                <c:pt idx="15">
                  <c:v>-7.38</c:v>
                </c:pt>
                <c:pt idx="16">
                  <c:v>3.25</c:v>
                </c:pt>
                <c:pt idx="17">
                  <c:v>-3.65</c:v>
                </c:pt>
                <c:pt idx="18">
                  <c:v>23.11</c:v>
                </c:pt>
                <c:pt idx="19">
                  <c:v>9.83</c:v>
                </c:pt>
                <c:pt idx="20">
                  <c:v>-23.08</c:v>
                </c:pt>
                <c:pt idx="21">
                  <c:v>-9.41</c:v>
                </c:pt>
                <c:pt idx="22">
                  <c:v>-17.02</c:v>
                </c:pt>
              </c:numCache>
            </c:numRef>
          </c:val>
          <c:smooth val="0"/>
        </c:ser>
        <c:marker val="1"/>
        <c:axId val="50846400"/>
        <c:axId val="7225065"/>
      </c:lineChart>
      <c:catAx>
        <c:axId val="508464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225065"/>
        <c:crosses val="autoZero"/>
        <c:auto val="0"/>
        <c:lblOffset val="100"/>
        <c:tickLblSkip val="4"/>
        <c:tickMarkSkip val="4"/>
        <c:noMultiLvlLbl val="0"/>
      </c:catAx>
      <c:valAx>
        <c:axId val="7225065"/>
        <c:scaling>
          <c:orientation val="minMax"/>
          <c:max val="6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46400"/>
        <c:crosses val="autoZero"/>
        <c:crossBetween val="between"/>
        <c:majorUnit val="15"/>
      </c:valAx>
      <c:catAx>
        <c:axId val="40810169"/>
        <c:scaling>
          <c:orientation val="minMax"/>
        </c:scaling>
        <c:delete val="1"/>
        <c:axPos val="b"/>
        <c:majorTickMark val="out"/>
        <c:minorTickMark val="none"/>
        <c:tickLblPos val="nextTo"/>
        <c:crossAx val="42751633"/>
        <c:crosses val="autoZero"/>
        <c:auto val="1"/>
        <c:lblOffset val="100"/>
        <c:noMultiLvlLbl val="0"/>
      </c:catAx>
      <c:valAx>
        <c:axId val="42751633"/>
        <c:scaling>
          <c:orientation val="minMax"/>
          <c:max val="6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810169"/>
        <c:crosses val="max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75"/>
          <c:y val="0.66075"/>
          <c:w val="0.4485"/>
          <c:h val="0.2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Korunové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CZ'!$B$20:$X$20</c:f>
              <c:numCache>
                <c:formatCode>0.0</c:formatCode>
                <c:ptCount val="23"/>
                <c:pt idx="0">
                  <c:v>-1.43</c:v>
                </c:pt>
                <c:pt idx="1">
                  <c:v>-0.77</c:v>
                </c:pt>
                <c:pt idx="2">
                  <c:v>-0.61</c:v>
                </c:pt>
                <c:pt idx="3">
                  <c:v>-0.33</c:v>
                </c:pt>
                <c:pt idx="4">
                  <c:v>1.33</c:v>
                </c:pt>
                <c:pt idx="5">
                  <c:v>3.45</c:v>
                </c:pt>
                <c:pt idx="6">
                  <c:v>7.06</c:v>
                </c:pt>
                <c:pt idx="7">
                  <c:v>6.62</c:v>
                </c:pt>
                <c:pt idx="8">
                  <c:v>4.19</c:v>
                </c:pt>
                <c:pt idx="9">
                  <c:v>3.01</c:v>
                </c:pt>
                <c:pt idx="10">
                  <c:v>1.18</c:v>
                </c:pt>
                <c:pt idx="11">
                  <c:v>0.39</c:v>
                </c:pt>
                <c:pt idx="12">
                  <c:v>-1.32</c:v>
                </c:pt>
                <c:pt idx="13">
                  <c:v>-1.72</c:v>
                </c:pt>
                <c:pt idx="14">
                  <c:v>-0.94</c:v>
                </c:pt>
                <c:pt idx="15">
                  <c:v>-0.4</c:v>
                </c:pt>
                <c:pt idx="16">
                  <c:v>1.66</c:v>
                </c:pt>
                <c:pt idx="17">
                  <c:v>2.2</c:v>
                </c:pt>
                <c:pt idx="18">
                  <c:v>2.09</c:v>
                </c:pt>
                <c:pt idx="19">
                  <c:v>2.59</c:v>
                </c:pt>
                <c:pt idx="20">
                  <c:v>2.59</c:v>
                </c:pt>
                <c:pt idx="21">
                  <c:v>1.69</c:v>
                </c:pt>
                <c:pt idx="22">
                  <c:v>0.87</c:v>
                </c:pt>
              </c:numCache>
            </c:numRef>
          </c:val>
        </c:ser>
        <c:ser>
          <c:idx val="1"/>
          <c:order val="1"/>
          <c:tx>
            <c:v>Cizoměnové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CZ'!$B$21:$X$21</c:f>
              <c:numCache>
                <c:formatCode>0.0</c:formatCode>
                <c:ptCount val="23"/>
                <c:pt idx="0">
                  <c:v>3.39</c:v>
                </c:pt>
                <c:pt idx="1">
                  <c:v>2.68</c:v>
                </c:pt>
                <c:pt idx="2">
                  <c:v>2.69</c:v>
                </c:pt>
                <c:pt idx="3">
                  <c:v>1.81</c:v>
                </c:pt>
                <c:pt idx="4">
                  <c:v>1.37</c:v>
                </c:pt>
                <c:pt idx="5">
                  <c:v>1.63</c:v>
                </c:pt>
                <c:pt idx="6">
                  <c:v>2.24</c:v>
                </c:pt>
                <c:pt idx="7">
                  <c:v>2.45</c:v>
                </c:pt>
                <c:pt idx="8">
                  <c:v>2.15</c:v>
                </c:pt>
                <c:pt idx="9">
                  <c:v>4.75</c:v>
                </c:pt>
                <c:pt idx="10">
                  <c:v>4.91</c:v>
                </c:pt>
                <c:pt idx="11">
                  <c:v>6.04</c:v>
                </c:pt>
                <c:pt idx="12">
                  <c:v>7.15</c:v>
                </c:pt>
                <c:pt idx="13">
                  <c:v>7.97</c:v>
                </c:pt>
                <c:pt idx="14">
                  <c:v>6.21</c:v>
                </c:pt>
                <c:pt idx="15">
                  <c:v>3.04</c:v>
                </c:pt>
                <c:pt idx="16">
                  <c:v>1.79</c:v>
                </c:pt>
                <c:pt idx="17">
                  <c:v>-0.21</c:v>
                </c:pt>
                <c:pt idx="18">
                  <c:v>2.15</c:v>
                </c:pt>
                <c:pt idx="19">
                  <c:v>4.41</c:v>
                </c:pt>
                <c:pt idx="20">
                  <c:v>3.55</c:v>
                </c:pt>
                <c:pt idx="21">
                  <c:v>3.29</c:v>
                </c:pt>
                <c:pt idx="22">
                  <c:v>2.55</c:v>
                </c:pt>
              </c:numCache>
            </c:numRef>
          </c:val>
        </c:ser>
        <c:overlap val="100"/>
        <c:gapWidth val="50"/>
        <c:axId val="3768177"/>
        <c:axId val="62987644"/>
      </c:barChart>
      <c:lineChart>
        <c:grouping val="standard"/>
        <c:varyColors val="0"/>
        <c:ser>
          <c:idx val="2"/>
          <c:order val="2"/>
          <c:tx>
            <c:v>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CZ'!$B$19:$X$19</c:f>
              <c:numCache>
                <c:formatCode>0.0</c:formatCode>
                <c:ptCount val="23"/>
                <c:pt idx="0">
                  <c:v>1.96</c:v>
                </c:pt>
                <c:pt idx="1">
                  <c:v>1.92</c:v>
                </c:pt>
                <c:pt idx="2">
                  <c:v>2.08</c:v>
                </c:pt>
                <c:pt idx="3">
                  <c:v>1.48</c:v>
                </c:pt>
                <c:pt idx="4">
                  <c:v>2.7</c:v>
                </c:pt>
                <c:pt idx="5">
                  <c:v>5.08</c:v>
                </c:pt>
                <c:pt idx="6">
                  <c:v>9.3</c:v>
                </c:pt>
                <c:pt idx="7">
                  <c:v>9.07</c:v>
                </c:pt>
                <c:pt idx="8">
                  <c:v>6.34</c:v>
                </c:pt>
                <c:pt idx="9">
                  <c:v>7.76</c:v>
                </c:pt>
                <c:pt idx="10">
                  <c:v>6.08</c:v>
                </c:pt>
                <c:pt idx="11">
                  <c:v>6.43</c:v>
                </c:pt>
                <c:pt idx="12">
                  <c:v>5.83</c:v>
                </c:pt>
                <c:pt idx="13">
                  <c:v>6.26</c:v>
                </c:pt>
                <c:pt idx="14">
                  <c:v>5.27</c:v>
                </c:pt>
                <c:pt idx="15">
                  <c:v>2.65</c:v>
                </c:pt>
                <c:pt idx="16">
                  <c:v>3.46</c:v>
                </c:pt>
                <c:pt idx="17">
                  <c:v>1.99</c:v>
                </c:pt>
                <c:pt idx="18">
                  <c:v>4.24</c:v>
                </c:pt>
                <c:pt idx="19">
                  <c:v>6.99</c:v>
                </c:pt>
                <c:pt idx="20">
                  <c:v>6.14</c:v>
                </c:pt>
                <c:pt idx="21">
                  <c:v>4.98</c:v>
                </c:pt>
                <c:pt idx="22">
                  <c:v>3.42</c:v>
                </c:pt>
              </c:numCache>
            </c:numRef>
          </c:val>
          <c:smooth val="0"/>
        </c:ser>
        <c:marker val="1"/>
        <c:axId val="3768177"/>
        <c:axId val="62987644"/>
      </c:lineChart>
      <c:catAx>
        <c:axId val="37681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987644"/>
        <c:crosses val="autoZero"/>
        <c:auto val="0"/>
        <c:lblOffset val="100"/>
        <c:tickLblSkip val="4"/>
        <c:tickMarkSkip val="4"/>
        <c:noMultiLvlLbl val="0"/>
      </c:catAx>
      <c:valAx>
        <c:axId val="62987644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817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75"/>
          <c:y val="0.04525"/>
          <c:w val="0.276"/>
          <c:h val="0.22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1"/>
          <c:tx>
            <c:v>Domácnosti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CZ'!$B$18:$AZ$18</c:f>
              <c:strCache>
                <c:ptCount val="51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1.4.5 CZ'!$B$19:$AZ$19</c:f>
              <c:numCache>
                <c:formatCode>0.0</c:formatCode>
                <c:ptCount val="51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  <c:pt idx="50">
                  <c:v>1.8</c:v>
                </c:pt>
              </c:numCache>
            </c:numRef>
          </c:val>
          <c:smooth val="0"/>
        </c:ser>
        <c:ser>
          <c:idx val="0"/>
          <c:order val="0"/>
          <c:tx>
            <c:v>Nefinanční podniky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CZ'!$B$18:$AZ$18</c:f>
              <c:strCache>
                <c:ptCount val="51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1.4.5 CZ'!$B$20:$AZ$20</c:f>
              <c:numCache>
                <c:formatCode>0.0</c:formatCode>
                <c:ptCount val="51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  <c:pt idx="50">
                  <c:v>3.36</c:v>
                </c:pt>
              </c:numCache>
            </c:numRef>
          </c:val>
          <c:smooth val="0"/>
        </c:ser>
        <c:marker val="1"/>
        <c:axId val="8741613"/>
        <c:axId val="3761770"/>
      </c:lineChart>
      <c:catAx>
        <c:axId val="874161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61770"/>
        <c:crosses val="autoZero"/>
        <c:auto val="0"/>
        <c:lblOffset val="100"/>
        <c:tickLblSkip val="4"/>
        <c:tickMarkSkip val="4"/>
        <c:noMultiLvlLbl val="0"/>
      </c:catAx>
      <c:valAx>
        <c:axId val="376177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4161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9625"/>
          <c:w val="0.35575"/>
          <c:h val="0.184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Nef. podniky (korunové)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CZ'!$B$21:$X$21</c:f>
              <c:numCache>
                <c:formatCode>0.0</c:formatCode>
                <c:ptCount val="23"/>
                <c:pt idx="0">
                  <c:v>5.9</c:v>
                </c:pt>
                <c:pt idx="1">
                  <c:v>4.97</c:v>
                </c:pt>
                <c:pt idx="2">
                  <c:v>3.93</c:v>
                </c:pt>
                <c:pt idx="3">
                  <c:v>3.29</c:v>
                </c:pt>
                <c:pt idx="4">
                  <c:v>2.77</c:v>
                </c:pt>
                <c:pt idx="5">
                  <c:v>4.04</c:v>
                </c:pt>
                <c:pt idx="6">
                  <c:v>6.35</c:v>
                </c:pt>
                <c:pt idx="7">
                  <c:v>7.8</c:v>
                </c:pt>
                <c:pt idx="8">
                  <c:v>6.11</c:v>
                </c:pt>
                <c:pt idx="9">
                  <c:v>3.38</c:v>
                </c:pt>
                <c:pt idx="10">
                  <c:v>2.43</c:v>
                </c:pt>
                <c:pt idx="11">
                  <c:v>1.83</c:v>
                </c:pt>
                <c:pt idx="12">
                  <c:v>6.42</c:v>
                </c:pt>
                <c:pt idx="13">
                  <c:v>14.78</c:v>
                </c:pt>
                <c:pt idx="14">
                  <c:v>11.77</c:v>
                </c:pt>
                <c:pt idx="15">
                  <c:v>9.21</c:v>
                </c:pt>
                <c:pt idx="16">
                  <c:v>5.35</c:v>
                </c:pt>
                <c:pt idx="17">
                  <c:v>0.14</c:v>
                </c:pt>
                <c:pt idx="18">
                  <c:v>-0.11</c:v>
                </c:pt>
                <c:pt idx="19">
                  <c:v>1.47</c:v>
                </c:pt>
                <c:pt idx="20">
                  <c:v>0.9</c:v>
                </c:pt>
                <c:pt idx="21">
                  <c:v>0.49</c:v>
                </c:pt>
                <c:pt idx="22">
                  <c:v>2.61</c:v>
                </c:pt>
              </c:numCache>
            </c:numRef>
          </c:val>
        </c:ser>
        <c:ser>
          <c:idx val="3"/>
          <c:order val="3"/>
          <c:tx>
            <c:v>Nef. podniky (cizoměnové)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CZ'!$B$22:$X$22</c:f>
              <c:numCache>
                <c:formatCode>0.0</c:formatCode>
                <c:ptCount val="23"/>
                <c:pt idx="0">
                  <c:v>3.94</c:v>
                </c:pt>
                <c:pt idx="1">
                  <c:v>4.83</c:v>
                </c:pt>
                <c:pt idx="2">
                  <c:v>1.08</c:v>
                </c:pt>
                <c:pt idx="3">
                  <c:v>2.6</c:v>
                </c:pt>
                <c:pt idx="4">
                  <c:v>4.3</c:v>
                </c:pt>
                <c:pt idx="5">
                  <c:v>4.51</c:v>
                </c:pt>
                <c:pt idx="6">
                  <c:v>5.99</c:v>
                </c:pt>
                <c:pt idx="7">
                  <c:v>5.37</c:v>
                </c:pt>
                <c:pt idx="8">
                  <c:v>2.47</c:v>
                </c:pt>
                <c:pt idx="9">
                  <c:v>2.18</c:v>
                </c:pt>
                <c:pt idx="10">
                  <c:v>0.73</c:v>
                </c:pt>
                <c:pt idx="11">
                  <c:v>-0.53</c:v>
                </c:pt>
                <c:pt idx="12">
                  <c:v>-2.15</c:v>
                </c:pt>
                <c:pt idx="13">
                  <c:v>-4.55</c:v>
                </c:pt>
                <c:pt idx="14">
                  <c:v>-2.29</c:v>
                </c:pt>
                <c:pt idx="15">
                  <c:v>-1.82</c:v>
                </c:pt>
                <c:pt idx="16">
                  <c:v>0.21</c:v>
                </c:pt>
                <c:pt idx="17">
                  <c:v>2.01</c:v>
                </c:pt>
                <c:pt idx="18">
                  <c:v>1.4</c:v>
                </c:pt>
                <c:pt idx="19">
                  <c:v>1.67</c:v>
                </c:pt>
                <c:pt idx="20">
                  <c:v>1.98</c:v>
                </c:pt>
                <c:pt idx="21">
                  <c:v>3.44</c:v>
                </c:pt>
                <c:pt idx="22">
                  <c:v>2.81</c:v>
                </c:pt>
              </c:numCache>
            </c:numRef>
          </c:val>
        </c:ser>
        <c:overlap val="100"/>
        <c:gapWidth val="50"/>
        <c:axId val="61853525"/>
        <c:axId val="9329106"/>
      </c:barChart>
      <c:lineChart>
        <c:grouping val="standard"/>
        <c:varyColors val="0"/>
        <c:ser>
          <c:idx val="2"/>
          <c:order val="0"/>
          <c:tx>
            <c:v>Domácnosti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CZ'!$B$19:$X$19</c:f>
              <c:numCache>
                <c:formatCode>0.0</c:formatCode>
                <c:ptCount val="23"/>
                <c:pt idx="0">
                  <c:v>1.95</c:v>
                </c:pt>
                <c:pt idx="1">
                  <c:v>2.59</c:v>
                </c:pt>
                <c:pt idx="2">
                  <c:v>3.5</c:v>
                </c:pt>
                <c:pt idx="3">
                  <c:v>3.66</c:v>
                </c:pt>
                <c:pt idx="4">
                  <c:v>4.6</c:v>
                </c:pt>
                <c:pt idx="5">
                  <c:v>4.62</c:v>
                </c:pt>
                <c:pt idx="6">
                  <c:v>4.5</c:v>
                </c:pt>
                <c:pt idx="7">
                  <c:v>5.47</c:v>
                </c:pt>
                <c:pt idx="8">
                  <c:v>5.89</c:v>
                </c:pt>
                <c:pt idx="9">
                  <c:v>6.4</c:v>
                </c:pt>
                <c:pt idx="10">
                  <c:v>7.57</c:v>
                </c:pt>
                <c:pt idx="11">
                  <c:v>7.95</c:v>
                </c:pt>
                <c:pt idx="12">
                  <c:v>8.78</c:v>
                </c:pt>
                <c:pt idx="13">
                  <c:v>9.31</c:v>
                </c:pt>
                <c:pt idx="14">
                  <c:v>8.63</c:v>
                </c:pt>
                <c:pt idx="15">
                  <c:v>7.97</c:v>
                </c:pt>
                <c:pt idx="16">
                  <c:v>6.57</c:v>
                </c:pt>
                <c:pt idx="17">
                  <c:v>6.42</c:v>
                </c:pt>
                <c:pt idx="18">
                  <c:v>7.19</c:v>
                </c:pt>
                <c:pt idx="19">
                  <c:v>7.7</c:v>
                </c:pt>
                <c:pt idx="20">
                  <c:v>7.6</c:v>
                </c:pt>
                <c:pt idx="21">
                  <c:v>7.26</c:v>
                </c:pt>
                <c:pt idx="22">
                  <c:v>7.06</c:v>
                </c:pt>
              </c:numCache>
            </c:numRef>
          </c:val>
          <c:smooth val="0"/>
        </c:ser>
        <c:ser>
          <c:idx val="0"/>
          <c:order val="1"/>
          <c:tx>
            <c:v>Nefinanční podniky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CZ'!$B$20:$X$20</c:f>
              <c:numCache>
                <c:formatCode>0.0</c:formatCode>
                <c:ptCount val="23"/>
                <c:pt idx="0">
                  <c:v>9.83</c:v>
                </c:pt>
                <c:pt idx="1">
                  <c:v>9.8</c:v>
                </c:pt>
                <c:pt idx="2">
                  <c:v>5.01</c:v>
                </c:pt>
                <c:pt idx="3">
                  <c:v>5.89</c:v>
                </c:pt>
                <c:pt idx="4">
                  <c:v>7.07</c:v>
                </c:pt>
                <c:pt idx="5">
                  <c:v>8.55</c:v>
                </c:pt>
                <c:pt idx="6">
                  <c:v>12.34</c:v>
                </c:pt>
                <c:pt idx="7">
                  <c:v>13.17</c:v>
                </c:pt>
                <c:pt idx="8">
                  <c:v>8.58</c:v>
                </c:pt>
                <c:pt idx="9">
                  <c:v>5.56</c:v>
                </c:pt>
                <c:pt idx="10">
                  <c:v>3.16</c:v>
                </c:pt>
                <c:pt idx="11">
                  <c:v>1.3</c:v>
                </c:pt>
                <c:pt idx="12">
                  <c:v>4.27</c:v>
                </c:pt>
                <c:pt idx="13">
                  <c:v>10.23</c:v>
                </c:pt>
                <c:pt idx="14">
                  <c:v>9.49</c:v>
                </c:pt>
                <c:pt idx="15">
                  <c:v>7.39</c:v>
                </c:pt>
                <c:pt idx="16">
                  <c:v>5.56</c:v>
                </c:pt>
                <c:pt idx="17">
                  <c:v>2.15</c:v>
                </c:pt>
                <c:pt idx="18">
                  <c:v>1.29</c:v>
                </c:pt>
                <c:pt idx="19">
                  <c:v>3.14</c:v>
                </c:pt>
                <c:pt idx="20">
                  <c:v>2.89</c:v>
                </c:pt>
                <c:pt idx="21">
                  <c:v>3.93</c:v>
                </c:pt>
                <c:pt idx="22">
                  <c:v>5.41</c:v>
                </c:pt>
              </c:numCache>
            </c:numRef>
          </c:val>
          <c:smooth val="0"/>
        </c:ser>
        <c:marker val="1"/>
        <c:axId val="61853525"/>
        <c:axId val="9329106"/>
      </c:lineChart>
      <c:catAx>
        <c:axId val="6185352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329106"/>
        <c:crosses val="autoZero"/>
        <c:auto val="0"/>
        <c:lblOffset val="100"/>
        <c:tickLblSkip val="4"/>
        <c:tickMarkSkip val="4"/>
        <c:noMultiLvlLbl val="0"/>
      </c:catAx>
      <c:valAx>
        <c:axId val="9329106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5352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38"/>
          <c:w val="0.451"/>
          <c:h val="0.242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CZ'!$B$19:$Y$19</c:f>
              <c:numCache>
                <c:formatCode>0.0</c:formatCode>
                <c:ptCount val="24"/>
                <c:pt idx="0">
                  <c:v>27.04</c:v>
                </c:pt>
                <c:pt idx="1">
                  <c:v>27.04</c:v>
                </c:pt>
                <c:pt idx="2">
                  <c:v>27.03</c:v>
                </c:pt>
                <c:pt idx="3">
                  <c:v>27.03</c:v>
                </c:pt>
                <c:pt idx="4">
                  <c:v>27.02</c:v>
                </c:pt>
                <c:pt idx="5">
                  <c:v>26.53</c:v>
                </c:pt>
                <c:pt idx="6">
                  <c:v>26.08</c:v>
                </c:pt>
                <c:pt idx="7">
                  <c:v>25.65</c:v>
                </c:pt>
                <c:pt idx="8">
                  <c:v>25.4</c:v>
                </c:pt>
                <c:pt idx="9">
                  <c:v>25.6</c:v>
                </c:pt>
                <c:pt idx="10">
                  <c:v>25.76</c:v>
                </c:pt>
                <c:pt idx="11">
                  <c:v>25.81</c:v>
                </c:pt>
                <c:pt idx="12">
                  <c:v>25.68</c:v>
                </c:pt>
                <c:pt idx="13">
                  <c:v>25.68</c:v>
                </c:pt>
                <c:pt idx="14">
                  <c:v>25.74</c:v>
                </c:pt>
                <c:pt idx="15">
                  <c:v>25.58</c:v>
                </c:pt>
                <c:pt idx="16">
                  <c:v>25.51</c:v>
                </c:pt>
                <c:pt idx="17">
                  <c:v>25.44</c:v>
                </c:pt>
                <c:pt idx="18">
                  <c:v>25.37</c:v>
                </c:pt>
                <c:pt idx="19">
                  <c:v>25.31</c:v>
                </c:pt>
                <c:pt idx="20">
                  <c:v>25.24</c:v>
                </c:pt>
                <c:pt idx="21">
                  <c:v>25.17</c:v>
                </c:pt>
                <c:pt idx="22">
                  <c:v>25.1</c:v>
                </c:pt>
                <c:pt idx="23">
                  <c:v>25.03</c:v>
                </c:pt>
              </c:numCache>
            </c:numRef>
          </c:val>
          <c:smooth val="0"/>
        </c:ser>
        <c:ser>
          <c:idx val="1"/>
          <c:order val="1"/>
          <c:tx>
            <c:v>CZK/USD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CZ'!$B$20:$Y$20</c:f>
              <c:numCache>
                <c:formatCode>0.0</c:formatCode>
                <c:ptCount val="24"/>
                <c:pt idx="0">
                  <c:v>24.54</c:v>
                </c:pt>
                <c:pt idx="1">
                  <c:v>23.94</c:v>
                </c:pt>
                <c:pt idx="2">
                  <c:v>24.2</c:v>
                </c:pt>
                <c:pt idx="3">
                  <c:v>25.07</c:v>
                </c:pt>
                <c:pt idx="4">
                  <c:v>25.38</c:v>
                </c:pt>
                <c:pt idx="5">
                  <c:v>24.09</c:v>
                </c:pt>
                <c:pt idx="6">
                  <c:v>22.19</c:v>
                </c:pt>
                <c:pt idx="7">
                  <c:v>21.79</c:v>
                </c:pt>
                <c:pt idx="8">
                  <c:v>20.66</c:v>
                </c:pt>
                <c:pt idx="9">
                  <c:v>21.51</c:v>
                </c:pt>
                <c:pt idx="10">
                  <c:v>22.19</c:v>
                </c:pt>
                <c:pt idx="11">
                  <c:v>22.5</c:v>
                </c:pt>
                <c:pt idx="12">
                  <c:v>22.61</c:v>
                </c:pt>
                <c:pt idx="13">
                  <c:v>22.91</c:v>
                </c:pt>
                <c:pt idx="14">
                  <c:v>22.99</c:v>
                </c:pt>
                <c:pt idx="15">
                  <c:v>23.11</c:v>
                </c:pt>
                <c:pt idx="16">
                  <c:v>22.88</c:v>
                </c:pt>
                <c:pt idx="17">
                  <c:v>22.82</c:v>
                </c:pt>
                <c:pt idx="18">
                  <c:v>22.76</c:v>
                </c:pt>
                <c:pt idx="19">
                  <c:v>22.7</c:v>
                </c:pt>
                <c:pt idx="20">
                  <c:v>22.63</c:v>
                </c:pt>
                <c:pt idx="21">
                  <c:v>22.57</c:v>
                </c:pt>
                <c:pt idx="22">
                  <c:v>22.51</c:v>
                </c:pt>
                <c:pt idx="23">
                  <c:v>22.45</c:v>
                </c:pt>
              </c:numCache>
            </c:numRef>
          </c:val>
          <c:smooth val="0"/>
        </c:ser>
        <c:marker val="1"/>
        <c:axId val="40639175"/>
        <c:axId val="12485590"/>
      </c:lineChart>
      <c:lineChart>
        <c:grouping val="standard"/>
        <c:varyColors val="0"/>
        <c:ser>
          <c:idx val="2"/>
          <c:order val="2"/>
          <c:tx>
            <c:v>NEER (p. o.)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CZ'!$B$21:$Y$21</c:f>
              <c:numCache>
                <c:formatCode>0.0</c:formatCode>
                <c:ptCount val="24"/>
                <c:pt idx="0">
                  <c:v>102.4</c:v>
                </c:pt>
                <c:pt idx="1">
                  <c:v>102.4</c:v>
                </c:pt>
                <c:pt idx="2">
                  <c:v>102.51</c:v>
                </c:pt>
                <c:pt idx="3">
                  <c:v>102.39</c:v>
                </c:pt>
                <c:pt idx="4">
                  <c:v>101.93</c:v>
                </c:pt>
                <c:pt idx="5">
                  <c:v>103.99</c:v>
                </c:pt>
                <c:pt idx="6">
                  <c:v>107.08</c:v>
                </c:pt>
                <c:pt idx="7">
                  <c:v>108.87</c:v>
                </c:pt>
                <c:pt idx="8">
                  <c:v>110.07</c:v>
                </c:pt>
                <c:pt idx="9">
                  <c:v>109.27</c:v>
                </c:pt>
                <c:pt idx="10">
                  <c:v>109.38</c:v>
                </c:pt>
                <c:pt idx="11">
                  <c:v>108.54</c:v>
                </c:pt>
                <c:pt idx="12">
                  <c:v>108.84</c:v>
                </c:pt>
                <c:pt idx="13">
                  <c:v>108.8</c:v>
                </c:pt>
                <c:pt idx="14">
                  <c:v>108.85</c:v>
                </c:pt>
                <c:pt idx="15">
                  <c:v>109.22</c:v>
                </c:pt>
                <c:pt idx="16">
                  <c:v>109.59</c:v>
                </c:pt>
                <c:pt idx="17">
                  <c:v>109.89</c:v>
                </c:pt>
                <c:pt idx="18">
                  <c:v>110.19</c:v>
                </c:pt>
                <c:pt idx="19">
                  <c:v>110.48</c:v>
                </c:pt>
                <c:pt idx="20">
                  <c:v>110.78</c:v>
                </c:pt>
                <c:pt idx="21">
                  <c:v>111.08</c:v>
                </c:pt>
                <c:pt idx="22">
                  <c:v>111.38</c:v>
                </c:pt>
                <c:pt idx="23">
                  <c:v>111.68</c:v>
                </c:pt>
              </c:numCache>
            </c:numRef>
          </c:val>
          <c:smooth val="0"/>
        </c:ser>
        <c:marker val="1"/>
        <c:axId val="62465892"/>
        <c:axId val="50609301"/>
      </c:lineChart>
      <c:catAx>
        <c:axId val="40639175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12485590"/>
        <c:crossesAt val="28"/>
        <c:auto val="0"/>
        <c:lblOffset val="100"/>
        <c:tickLblSkip val="4"/>
        <c:tickMarkSkip val="4"/>
        <c:noMultiLvlLbl val="0"/>
      </c:catAx>
      <c:valAx>
        <c:axId val="12485590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39175"/>
        <c:crosses val="autoZero"/>
        <c:crossBetween val="midCat"/>
        <c:majorUnit val="2"/>
      </c:valAx>
      <c:catAx>
        <c:axId val="62465892"/>
        <c:scaling>
          <c:orientation val="minMax"/>
        </c:scaling>
        <c:delete val="1"/>
        <c:axPos val="b"/>
        <c:majorTickMark val="out"/>
        <c:minorTickMark val="none"/>
        <c:tickLblPos val="none"/>
        <c:crossAx val="50609301"/>
        <c:crosses val="autoZero"/>
        <c:auto val="1"/>
        <c:lblOffset val="100"/>
        <c:noMultiLvlLbl val="0"/>
      </c:catAx>
      <c:valAx>
        <c:axId val="50609301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65892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75"/>
          <c:y val="0.68425"/>
          <c:w val="0.2795"/>
          <c:h val="0.19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Rozdíl deflátorů HDP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CZ'!$B$19:$Y$19</c:f>
              <c:numCache>
                <c:formatCode>0.0</c:formatCode>
                <c:ptCount val="24"/>
                <c:pt idx="0">
                  <c:v>0.45</c:v>
                </c:pt>
                <c:pt idx="1">
                  <c:v>0.29</c:v>
                </c:pt>
                <c:pt idx="2">
                  <c:v>0.51</c:v>
                </c:pt>
                <c:pt idx="3">
                  <c:v>0.43</c:v>
                </c:pt>
                <c:pt idx="4">
                  <c:v>0.05</c:v>
                </c:pt>
                <c:pt idx="5">
                  <c:v>0.05</c:v>
                </c:pt>
                <c:pt idx="6">
                  <c:v>0.59</c:v>
                </c:pt>
                <c:pt idx="7">
                  <c:v>1.12</c:v>
                </c:pt>
                <c:pt idx="8">
                  <c:v>1.3</c:v>
                </c:pt>
                <c:pt idx="9">
                  <c:v>1.43</c:v>
                </c:pt>
                <c:pt idx="10">
                  <c:v>1.3</c:v>
                </c:pt>
                <c:pt idx="11">
                  <c:v>1.05</c:v>
                </c:pt>
                <c:pt idx="12">
                  <c:v>1.82</c:v>
                </c:pt>
                <c:pt idx="13">
                  <c:v>1.89</c:v>
                </c:pt>
                <c:pt idx="14">
                  <c:v>1.99</c:v>
                </c:pt>
                <c:pt idx="15">
                  <c:v>2.03</c:v>
                </c:pt>
                <c:pt idx="16">
                  <c:v>1.12</c:v>
                </c:pt>
                <c:pt idx="17">
                  <c:v>1.31</c:v>
                </c:pt>
                <c:pt idx="18">
                  <c:v>1.03</c:v>
                </c:pt>
                <c:pt idx="19">
                  <c:v>0.9</c:v>
                </c:pt>
                <c:pt idx="20">
                  <c:v>0.69</c:v>
                </c:pt>
                <c:pt idx="21">
                  <c:v>0.56</c:v>
                </c:pt>
                <c:pt idx="22">
                  <c:v>0.52</c:v>
                </c:pt>
                <c:pt idx="23">
                  <c:v>0.54</c:v>
                </c:pt>
              </c:numCache>
            </c:numRef>
          </c:val>
        </c:ser>
        <c:ser>
          <c:idx val="1"/>
          <c:order val="1"/>
          <c:tx>
            <c:v>Nominální kurz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CZ'!$B$21:$Y$21</c:f>
              <c:numCache>
                <c:formatCode>0.0</c:formatCode>
                <c:ptCount val="24"/>
                <c:pt idx="0">
                  <c:v>2.17</c:v>
                </c:pt>
                <c:pt idx="1">
                  <c:v>1.26</c:v>
                </c:pt>
                <c:pt idx="2">
                  <c:v>0.16</c:v>
                </c:pt>
                <c:pt idx="3">
                  <c:v>0.11</c:v>
                </c:pt>
                <c:pt idx="4">
                  <c:v>0.07</c:v>
                </c:pt>
                <c:pt idx="5">
                  <c:v>1.91</c:v>
                </c:pt>
                <c:pt idx="6">
                  <c:v>3.63</c:v>
                </c:pt>
                <c:pt idx="7">
                  <c:v>5.41</c:v>
                </c:pt>
                <c:pt idx="8">
                  <c:v>6.41</c:v>
                </c:pt>
                <c:pt idx="9">
                  <c:v>3.66</c:v>
                </c:pt>
                <c:pt idx="10">
                  <c:v>1.28</c:v>
                </c:pt>
                <c:pt idx="11">
                  <c:v>-0.61</c:v>
                </c:pt>
                <c:pt idx="12">
                  <c:v>-1.1</c:v>
                </c:pt>
                <c:pt idx="13">
                  <c:v>-0.32</c:v>
                </c:pt>
                <c:pt idx="14">
                  <c:v>0.07</c:v>
                </c:pt>
                <c:pt idx="15">
                  <c:v>0.89</c:v>
                </c:pt>
                <c:pt idx="16">
                  <c:v>0.67</c:v>
                </c:pt>
                <c:pt idx="17">
                  <c:v>0.96</c:v>
                </c:pt>
                <c:pt idx="18">
                  <c:v>1.44</c:v>
                </c:pt>
                <c:pt idx="19">
                  <c:v>1.09</c:v>
                </c:pt>
                <c:pt idx="20">
                  <c:v>1.09</c:v>
                </c:pt>
                <c:pt idx="21">
                  <c:v>1.09</c:v>
                </c:pt>
                <c:pt idx="22">
                  <c:v>1.09</c:v>
                </c:pt>
                <c:pt idx="23">
                  <c:v>1.09</c:v>
                </c:pt>
              </c:numCache>
            </c:numRef>
          </c:val>
        </c:ser>
        <c:overlap val="100"/>
        <c:gapWidth val="40"/>
        <c:axId val="32367436"/>
        <c:axId val="24782895"/>
      </c:barChart>
      <c:lineChart>
        <c:grouping val="standard"/>
        <c:varyColors val="0"/>
        <c:ser>
          <c:idx val="2"/>
          <c:order val="2"/>
          <c:tx>
            <c:v>Reálný kurz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CZ'!$B$20:$Y$20</c:f>
              <c:numCache>
                <c:formatCode>0.0</c:formatCode>
                <c:ptCount val="24"/>
                <c:pt idx="0">
                  <c:v>2.63</c:v>
                </c:pt>
                <c:pt idx="1">
                  <c:v>1.55</c:v>
                </c:pt>
                <c:pt idx="2">
                  <c:v>0.68</c:v>
                </c:pt>
                <c:pt idx="3">
                  <c:v>0.54</c:v>
                </c:pt>
                <c:pt idx="4">
                  <c:v>0.11</c:v>
                </c:pt>
                <c:pt idx="5">
                  <c:v>1.96</c:v>
                </c:pt>
                <c:pt idx="6">
                  <c:v>4.21</c:v>
                </c:pt>
                <c:pt idx="7">
                  <c:v>6.53</c:v>
                </c:pt>
                <c:pt idx="8">
                  <c:v>7.71</c:v>
                </c:pt>
                <c:pt idx="9">
                  <c:v>5.09</c:v>
                </c:pt>
                <c:pt idx="10">
                  <c:v>2.57</c:v>
                </c:pt>
                <c:pt idx="11">
                  <c:v>0.44</c:v>
                </c:pt>
                <c:pt idx="12">
                  <c:v>0.72</c:v>
                </c:pt>
                <c:pt idx="13">
                  <c:v>1.57</c:v>
                </c:pt>
                <c:pt idx="14">
                  <c:v>2.06</c:v>
                </c:pt>
                <c:pt idx="15">
                  <c:v>2.91</c:v>
                </c:pt>
                <c:pt idx="16">
                  <c:v>1.8</c:v>
                </c:pt>
                <c:pt idx="17">
                  <c:v>2.27</c:v>
                </c:pt>
                <c:pt idx="18">
                  <c:v>2.47</c:v>
                </c:pt>
                <c:pt idx="19">
                  <c:v>1.99</c:v>
                </c:pt>
                <c:pt idx="20">
                  <c:v>1.78</c:v>
                </c:pt>
                <c:pt idx="21">
                  <c:v>1.65</c:v>
                </c:pt>
                <c:pt idx="22">
                  <c:v>1.6</c:v>
                </c:pt>
                <c:pt idx="23">
                  <c:v>1.63</c:v>
                </c:pt>
              </c:numCache>
            </c:numRef>
          </c:val>
          <c:smooth val="0"/>
        </c:ser>
        <c:marker val="1"/>
        <c:axId val="32367436"/>
        <c:axId val="24782895"/>
      </c:lineChart>
      <c:catAx>
        <c:axId val="323674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782895"/>
        <c:crosses val="autoZero"/>
        <c:auto val="0"/>
        <c:lblOffset val="100"/>
        <c:tickLblSkip val="4"/>
        <c:tickMarkSkip val="4"/>
        <c:noMultiLvlLbl val="0"/>
      </c:catAx>
      <c:valAx>
        <c:axId val="24782895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6743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685"/>
          <c:w val="0.3785"/>
          <c:h val="0.21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Mládež (0–19)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CZ'!$B$19:$AK$19</c:f>
              <c:numCache>
                <c:formatCode>0.0</c:formatCode>
                <c:ptCount val="36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20.47</c:v>
                </c:pt>
                <c:pt idx="35">
                  <c:v>20.62</c:v>
                </c:pt>
              </c:numCache>
            </c:numRef>
          </c:val>
          <c:smooth val="0"/>
        </c:ser>
        <c:ser>
          <c:idx val="3"/>
          <c:order val="2"/>
          <c:tx>
            <c:v>Senioři (65+)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CZ'!$B$21:$AK$21</c:f>
              <c:numCache>
                <c:formatCode>0.0</c:formatCode>
                <c:ptCount val="36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19.99</c:v>
                </c:pt>
                <c:pt idx="35">
                  <c:v>20.36</c:v>
                </c:pt>
              </c:numCache>
            </c:numRef>
          </c:val>
          <c:smooth val="0"/>
        </c:ser>
        <c:marker val="1"/>
        <c:axId val="24496288"/>
        <c:axId val="40875715"/>
      </c:lineChart>
      <c:lineChart>
        <c:grouping val="standard"/>
        <c:varyColors val="0"/>
        <c:ser>
          <c:idx val="2"/>
          <c:order val="1"/>
          <c:tx>
            <c:v>Produktivní (20–64)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CZ'!$B$20:$AK$20</c:f>
              <c:numCache>
                <c:formatCode>0.0</c:formatCode>
                <c:ptCount val="36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59.54</c:v>
                </c:pt>
                <c:pt idx="35">
                  <c:v>59.02</c:v>
                </c:pt>
              </c:numCache>
            </c:numRef>
          </c:val>
          <c:smooth val="0"/>
        </c:ser>
        <c:marker val="1"/>
        <c:axId val="54353278"/>
        <c:axId val="23962739"/>
      </c:lineChart>
      <c:catAx>
        <c:axId val="244962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875715"/>
        <c:crosses val="autoZero"/>
        <c:auto val="0"/>
        <c:lblOffset val="100"/>
        <c:tickLblSkip val="4"/>
        <c:tickMarkSkip val="4"/>
        <c:noMultiLvlLbl val="0"/>
      </c:catAx>
      <c:valAx>
        <c:axId val="40875715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96288"/>
        <c:crosses val="autoZero"/>
        <c:crossBetween val="midCat"/>
        <c:majorUnit val="3"/>
      </c:valAx>
      <c:catAx>
        <c:axId val="5435327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2739"/>
        <c:crosses val="autoZero"/>
        <c:auto val="0"/>
        <c:lblOffset val="100"/>
        <c:noMultiLvlLbl val="0"/>
      </c:catAx>
      <c:valAx>
        <c:axId val="23962739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53278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5065"/>
          <c:w val="0.43875"/>
          <c:h val="0.21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CZ'!$B$19:$Y$19</c:f>
              <c:numCache>
                <c:formatCode>0.0</c:formatCode>
                <c:ptCount val="24"/>
                <c:pt idx="0">
                  <c:v>0.23</c:v>
                </c:pt>
                <c:pt idx="1">
                  <c:v>0.17</c:v>
                </c:pt>
                <c:pt idx="2">
                  <c:v>0.14</c:v>
                </c:pt>
                <c:pt idx="3">
                  <c:v>0.08</c:v>
                </c:pt>
                <c:pt idx="4">
                  <c:v>-0.15</c:v>
                </c:pt>
                <c:pt idx="5">
                  <c:v>-0.18</c:v>
                </c:pt>
                <c:pt idx="6">
                  <c:v>-0.12</c:v>
                </c:pt>
                <c:pt idx="7">
                  <c:v>-0.05</c:v>
                </c:pt>
                <c:pt idx="8">
                  <c:v>0.23</c:v>
                </c:pt>
                <c:pt idx="9">
                  <c:v>0.3</c:v>
                </c:pt>
                <c:pt idx="10">
                  <c:v>0.35</c:v>
                </c:pt>
                <c:pt idx="11">
                  <c:v>0.27</c:v>
                </c:pt>
                <c:pt idx="12">
                  <c:v>0.54</c:v>
                </c:pt>
                <c:pt idx="13">
                  <c:v>0.61</c:v>
                </c:pt>
                <c:pt idx="14">
                  <c:v>0.59</c:v>
                </c:pt>
                <c:pt idx="15">
                  <c:v>0.74</c:v>
                </c:pt>
                <c:pt idx="16">
                  <c:v>0.69</c:v>
                </c:pt>
                <c:pt idx="17">
                  <c:v>0.73</c:v>
                </c:pt>
                <c:pt idx="18">
                  <c:v>0.59</c:v>
                </c:pt>
                <c:pt idx="19">
                  <c:v>0.53</c:v>
                </c:pt>
                <c:pt idx="20">
                  <c:v>0.46</c:v>
                </c:pt>
                <c:pt idx="21">
                  <c:v>0.37</c:v>
                </c:pt>
                <c:pt idx="22">
                  <c:v>0.47</c:v>
                </c:pt>
                <c:pt idx="23">
                  <c:v>0.47</c:v>
                </c:pt>
              </c:numCache>
            </c:numRef>
          </c:val>
        </c:ser>
        <c:ser>
          <c:idx val="2"/>
          <c:order val="1"/>
          <c:tx>
            <c:v>Tržní vlivy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CZ'!$B$21:$Y$21</c:f>
              <c:numCache>
                <c:formatCode>0.0</c:formatCode>
                <c:ptCount val="24"/>
                <c:pt idx="0">
                  <c:v>0.27</c:v>
                </c:pt>
                <c:pt idx="1">
                  <c:v>0.03</c:v>
                </c:pt>
                <c:pt idx="2">
                  <c:v>0.36</c:v>
                </c:pt>
                <c:pt idx="3">
                  <c:v>1.32</c:v>
                </c:pt>
                <c:pt idx="4">
                  <c:v>2.55</c:v>
                </c:pt>
                <c:pt idx="5">
                  <c:v>2.38</c:v>
                </c:pt>
                <c:pt idx="6">
                  <c:v>2.62</c:v>
                </c:pt>
                <c:pt idx="7">
                  <c:v>2.65</c:v>
                </c:pt>
                <c:pt idx="8">
                  <c:v>1.67</c:v>
                </c:pt>
                <c:pt idx="9">
                  <c:v>2</c:v>
                </c:pt>
                <c:pt idx="10">
                  <c:v>2.05</c:v>
                </c:pt>
                <c:pt idx="11">
                  <c:v>1.83</c:v>
                </c:pt>
                <c:pt idx="12">
                  <c:v>2.16</c:v>
                </c:pt>
                <c:pt idx="13">
                  <c:v>2.19</c:v>
                </c:pt>
                <c:pt idx="14">
                  <c:v>2.21</c:v>
                </c:pt>
                <c:pt idx="15">
                  <c:v>2.26</c:v>
                </c:pt>
                <c:pt idx="16">
                  <c:v>2.27</c:v>
                </c:pt>
                <c:pt idx="17">
                  <c:v>2.32</c:v>
                </c:pt>
                <c:pt idx="18">
                  <c:v>2.02</c:v>
                </c:pt>
                <c:pt idx="19">
                  <c:v>1.94</c:v>
                </c:pt>
                <c:pt idx="20">
                  <c:v>1.86</c:v>
                </c:pt>
                <c:pt idx="21">
                  <c:v>1.71</c:v>
                </c:pt>
                <c:pt idx="22">
                  <c:v>1.64</c:v>
                </c:pt>
                <c:pt idx="23">
                  <c:v>1.64</c:v>
                </c:pt>
              </c:numCache>
            </c:numRef>
          </c:val>
        </c:ser>
        <c:overlap val="100"/>
        <c:gapWidth val="40"/>
        <c:axId val="46574883"/>
        <c:axId val="56472891"/>
      </c:barChart>
      <c:lineChart>
        <c:grouping val="standard"/>
        <c:varyColors val="0"/>
        <c:ser>
          <c:idx val="4"/>
          <c:order val="2"/>
          <c:tx>
            <c:v>CPI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CZ'!$B$20:$Y$20</c:f>
              <c:numCache>
                <c:formatCode>0.0</c:formatCode>
                <c:ptCount val="2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</c:v>
                </c:pt>
                <c:pt idx="6">
                  <c:v>2.5</c:v>
                </c:pt>
                <c:pt idx="7">
                  <c:v>2.6</c:v>
                </c:pt>
                <c:pt idx="8">
                  <c:v>1.9</c:v>
                </c:pt>
                <c:pt idx="9">
                  <c:v>2.3</c:v>
                </c:pt>
                <c:pt idx="10">
                  <c:v>2.4</c:v>
                </c:pt>
                <c:pt idx="11">
                  <c:v>2.1</c:v>
                </c:pt>
                <c:pt idx="12">
                  <c:v>2.7</c:v>
                </c:pt>
                <c:pt idx="13">
                  <c:v>2.8</c:v>
                </c:pt>
                <c:pt idx="14">
                  <c:v>2.8</c:v>
                </c:pt>
                <c:pt idx="15">
                  <c:v>3</c:v>
                </c:pt>
                <c:pt idx="16">
                  <c:v>2.96</c:v>
                </c:pt>
                <c:pt idx="17">
                  <c:v>3.05</c:v>
                </c:pt>
                <c:pt idx="18">
                  <c:v>2.61</c:v>
                </c:pt>
                <c:pt idx="19">
                  <c:v>2.47</c:v>
                </c:pt>
                <c:pt idx="20">
                  <c:v>2.31</c:v>
                </c:pt>
                <c:pt idx="21">
                  <c:v>2.08</c:v>
                </c:pt>
                <c:pt idx="22">
                  <c:v>2.11</c:v>
                </c:pt>
                <c:pt idx="23">
                  <c:v>2.11</c:v>
                </c:pt>
              </c:numCache>
            </c:numRef>
          </c:val>
          <c:smooth val="0"/>
        </c:ser>
        <c:marker val="1"/>
        <c:axId val="46574883"/>
        <c:axId val="56472891"/>
      </c:lineChart>
      <c:catAx>
        <c:axId val="465748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472891"/>
        <c:crosses val="autoZero"/>
        <c:auto val="0"/>
        <c:lblOffset val="100"/>
        <c:tickLblSkip val="4"/>
        <c:tickMarkSkip val="4"/>
        <c:noMultiLvlLbl val="0"/>
      </c:catAx>
      <c:valAx>
        <c:axId val="56472891"/>
        <c:scaling>
          <c:orientation val="minMax"/>
          <c:max val="3.5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74883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785"/>
          <c:w val="0.32125"/>
          <c:h val="0.202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Ženy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1.6.2 CZ'!$B$19:$AK$19</c:f>
              <c:numCache>
                <c:formatCode>0.0</c:formatCode>
                <c:ptCount val="36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82.2</c:v>
                </c:pt>
                <c:pt idx="34">
                  <c:v>82.38</c:v>
                </c:pt>
                <c:pt idx="35">
                  <c:v>82.55</c:v>
                </c:pt>
              </c:numCache>
            </c:numRef>
          </c:val>
          <c:smooth val="0"/>
        </c:ser>
        <c:ser>
          <c:idx val="2"/>
          <c:order val="1"/>
          <c:tx>
            <c:v>Muži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1.6.2 CZ'!$B$20:$AK$20</c:f>
              <c:numCache>
                <c:formatCode>0.0</c:formatCode>
                <c:ptCount val="36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76.42</c:v>
                </c:pt>
                <c:pt idx="34">
                  <c:v>76.64</c:v>
                </c:pt>
                <c:pt idx="35">
                  <c:v>76.86</c:v>
                </c:pt>
              </c:numCache>
            </c:numRef>
          </c:val>
          <c:smooth val="0"/>
        </c:ser>
        <c:marker val="1"/>
        <c:axId val="13546503"/>
        <c:axId val="48920926"/>
      </c:lineChart>
      <c:catAx>
        <c:axId val="135465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920926"/>
        <c:crosses val="autoZero"/>
        <c:auto val="0"/>
        <c:lblOffset val="100"/>
        <c:tickLblSkip val="4"/>
        <c:tickMarkSkip val="4"/>
        <c:noMultiLvlLbl val="0"/>
      </c:catAx>
      <c:valAx>
        <c:axId val="48920926"/>
        <c:scaling>
          <c:orientation val="minMax"/>
          <c:max val="83"/>
          <c:min val="6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54650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44"/>
          <c:w val="0.1797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Plný důchod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CZ'!$B$20:$Y$20</c:f>
              <c:numCache>
                <c:formatCode>0.0</c:formatCode>
                <c:ptCount val="24"/>
                <c:pt idx="0">
                  <c:v>1.25</c:v>
                </c:pt>
                <c:pt idx="1">
                  <c:v>-0.94</c:v>
                </c:pt>
                <c:pt idx="2">
                  <c:v>-0.35</c:v>
                </c:pt>
                <c:pt idx="3">
                  <c:v>1.01</c:v>
                </c:pt>
                <c:pt idx="4">
                  <c:v>-2.06</c:v>
                </c:pt>
                <c:pt idx="5">
                  <c:v>-0.55</c:v>
                </c:pt>
                <c:pt idx="6">
                  <c:v>-7.8</c:v>
                </c:pt>
                <c:pt idx="7">
                  <c:v>-7.29</c:v>
                </c:pt>
                <c:pt idx="8">
                  <c:v>-0.79</c:v>
                </c:pt>
                <c:pt idx="9">
                  <c:v>-5.58</c:v>
                </c:pt>
                <c:pt idx="10">
                  <c:v>0.18</c:v>
                </c:pt>
                <c:pt idx="11">
                  <c:v>-5.4</c:v>
                </c:pt>
                <c:pt idx="12">
                  <c:v>-13.19</c:v>
                </c:pt>
                <c:pt idx="13">
                  <c:v>-10</c:v>
                </c:pt>
                <c:pt idx="14">
                  <c:v>-11.37</c:v>
                </c:pt>
              </c:numCache>
            </c:numRef>
          </c:val>
        </c:ser>
        <c:ser>
          <c:idx val="2"/>
          <c:order val="2"/>
          <c:tx>
            <c:v>Předčasný důchod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CZ'!$B$21:$Y$21</c:f>
              <c:numCache>
                <c:formatCode>0.0</c:formatCode>
                <c:ptCount val="24"/>
                <c:pt idx="0">
                  <c:v>20.06</c:v>
                </c:pt>
                <c:pt idx="1">
                  <c:v>19.8</c:v>
                </c:pt>
                <c:pt idx="2">
                  <c:v>18.89</c:v>
                </c:pt>
                <c:pt idx="3">
                  <c:v>17.49</c:v>
                </c:pt>
                <c:pt idx="4">
                  <c:v>16.17</c:v>
                </c:pt>
                <c:pt idx="5">
                  <c:v>15.57</c:v>
                </c:pt>
                <c:pt idx="6">
                  <c:v>15.32</c:v>
                </c:pt>
                <c:pt idx="7">
                  <c:v>15.34</c:v>
                </c:pt>
                <c:pt idx="8">
                  <c:v>14.63</c:v>
                </c:pt>
                <c:pt idx="9">
                  <c:v>13.24</c:v>
                </c:pt>
                <c:pt idx="10">
                  <c:v>12.16</c:v>
                </c:pt>
                <c:pt idx="11">
                  <c:v>12.05</c:v>
                </c:pt>
                <c:pt idx="12">
                  <c:v>12.09</c:v>
                </c:pt>
                <c:pt idx="13">
                  <c:v>12.32</c:v>
                </c:pt>
                <c:pt idx="14">
                  <c:v>11.95</c:v>
                </c:pt>
              </c:numCache>
            </c:numRef>
          </c:val>
        </c:ser>
        <c:overlap val="100"/>
        <c:gapWidth val="50"/>
        <c:axId val="1960540"/>
        <c:axId val="11471268"/>
      </c:barChart>
      <c:lineChart>
        <c:grouping val="standard"/>
        <c:varyColors val="0"/>
        <c:ser>
          <c:idx val="0"/>
          <c:order val="0"/>
          <c:tx>
            <c:v>Starobní důchody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CZ'!$B$19:$Y$19</c:f>
              <c:numCache>
                <c:formatCode>0.0</c:formatCode>
                <c:ptCount val="24"/>
                <c:pt idx="0">
                  <c:v>21.31</c:v>
                </c:pt>
                <c:pt idx="1">
                  <c:v>18.86</c:v>
                </c:pt>
                <c:pt idx="2">
                  <c:v>18.55</c:v>
                </c:pt>
                <c:pt idx="3">
                  <c:v>18.5</c:v>
                </c:pt>
                <c:pt idx="4">
                  <c:v>14.11</c:v>
                </c:pt>
                <c:pt idx="5">
                  <c:v>15.02</c:v>
                </c:pt>
                <c:pt idx="6">
                  <c:v>7.51</c:v>
                </c:pt>
                <c:pt idx="7">
                  <c:v>8.05</c:v>
                </c:pt>
                <c:pt idx="8">
                  <c:v>13.85</c:v>
                </c:pt>
                <c:pt idx="9">
                  <c:v>7.66</c:v>
                </c:pt>
                <c:pt idx="10">
                  <c:v>12.34</c:v>
                </c:pt>
                <c:pt idx="11">
                  <c:v>6.65</c:v>
                </c:pt>
                <c:pt idx="12">
                  <c:v>-1.1</c:v>
                </c:pt>
                <c:pt idx="13">
                  <c:v>2.32</c:v>
                </c:pt>
                <c:pt idx="14">
                  <c:v>0.58</c:v>
                </c:pt>
                <c:pt idx="15">
                  <c:v>1.08</c:v>
                </c:pt>
                <c:pt idx="16">
                  <c:v>7.67</c:v>
                </c:pt>
                <c:pt idx="17">
                  <c:v>5.22</c:v>
                </c:pt>
                <c:pt idx="18">
                  <c:v>1.57</c:v>
                </c:pt>
                <c:pt idx="19">
                  <c:v>0.16</c:v>
                </c:pt>
                <c:pt idx="20">
                  <c:v>-0.17</c:v>
                </c:pt>
                <c:pt idx="21">
                  <c:v>-0.51</c:v>
                </c:pt>
                <c:pt idx="22">
                  <c:v>-0.84</c:v>
                </c:pt>
                <c:pt idx="23">
                  <c:v>-1.17</c:v>
                </c:pt>
              </c:numCache>
            </c:numRef>
          </c:val>
          <c:smooth val="0"/>
        </c:ser>
        <c:marker val="1"/>
        <c:axId val="1960540"/>
        <c:axId val="11471268"/>
      </c:lineChart>
      <c:catAx>
        <c:axId val="196054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471268"/>
        <c:crosses val="autoZero"/>
        <c:auto val="1"/>
        <c:lblOffset val="100"/>
        <c:tickLblSkip val="4"/>
        <c:tickMarkSkip val="4"/>
        <c:noMultiLvlLbl val="0"/>
      </c:catAx>
      <c:valAx>
        <c:axId val="11471268"/>
        <c:scaling>
          <c:orientation val="minMax"/>
          <c:max val="25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0540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75"/>
          <c:y val="0.6995"/>
          <c:w val="0.42575"/>
          <c:h val="0.18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2.1.1 CZ'!$B$19:$X$19</c:f>
              <c:numCache>
                <c:formatCode>0.0</c:formatCode>
                <c:ptCount val="23"/>
                <c:pt idx="0">
                  <c:v>-2.94</c:v>
                </c:pt>
                <c:pt idx="1">
                  <c:v>-2.5</c:v>
                </c:pt>
                <c:pt idx="2">
                  <c:v>-2.05</c:v>
                </c:pt>
                <c:pt idx="3">
                  <c:v>-1.26</c:v>
                </c:pt>
                <c:pt idx="4">
                  <c:v>-0.52</c:v>
                </c:pt>
                <c:pt idx="5">
                  <c:v>0.14</c:v>
                </c:pt>
                <c:pt idx="6">
                  <c:v>0.59</c:v>
                </c:pt>
                <c:pt idx="7">
                  <c:v>0.48</c:v>
                </c:pt>
                <c:pt idx="8">
                  <c:v>0.18</c:v>
                </c:pt>
                <c:pt idx="9">
                  <c:v>-0.31</c:v>
                </c:pt>
                <c:pt idx="10">
                  <c:v>-0.63</c:v>
                </c:pt>
                <c:pt idx="11">
                  <c:v>-0.41</c:v>
                </c:pt>
                <c:pt idx="12">
                  <c:v>0.24</c:v>
                </c:pt>
                <c:pt idx="13">
                  <c:v>1.91</c:v>
                </c:pt>
                <c:pt idx="14">
                  <c:v>1.61</c:v>
                </c:pt>
                <c:pt idx="15">
                  <c:v>1.41</c:v>
                </c:pt>
                <c:pt idx="16">
                  <c:v>1.42</c:v>
                </c:pt>
                <c:pt idx="17">
                  <c:v>1.3</c:v>
                </c:pt>
                <c:pt idx="18">
                  <c:v>1.2</c:v>
                </c:pt>
                <c:pt idx="19">
                  <c:v>1.4</c:v>
                </c:pt>
                <c:pt idx="20">
                  <c:v>1.45</c:v>
                </c:pt>
                <c:pt idx="21">
                  <c:v>1.48</c:v>
                </c:pt>
                <c:pt idx="22">
                  <c:v>1.19</c:v>
                </c:pt>
              </c:numCache>
            </c:numRef>
          </c:val>
        </c:ser>
        <c:gapWidth val="50"/>
        <c:axId val="17148571"/>
        <c:axId val="15398245"/>
      </c:barChart>
      <c:catAx>
        <c:axId val="171485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398245"/>
        <c:crosses val="autoZero"/>
        <c:auto val="0"/>
        <c:lblOffset val="100"/>
        <c:tickLblSkip val="4"/>
        <c:tickMarkSkip val="4"/>
        <c:noMultiLvlLbl val="0"/>
      </c:catAx>
      <c:valAx>
        <c:axId val="15398245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4857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SPVF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CZ'!$B$20:$X$20</c:f>
              <c:numCache>
                <c:formatCode>0.0</c:formatCode>
                <c:ptCount val="23"/>
                <c:pt idx="0">
                  <c:v>1.06</c:v>
                </c:pt>
                <c:pt idx="1">
                  <c:v>1.2</c:v>
                </c:pt>
                <c:pt idx="2">
                  <c:v>1.33</c:v>
                </c:pt>
                <c:pt idx="3">
                  <c:v>1.46</c:v>
                </c:pt>
                <c:pt idx="4">
                  <c:v>1.58</c:v>
                </c:pt>
                <c:pt idx="5">
                  <c:v>1.69</c:v>
                </c:pt>
                <c:pt idx="6">
                  <c:v>1.79</c:v>
                </c:pt>
                <c:pt idx="7">
                  <c:v>1.87</c:v>
                </c:pt>
                <c:pt idx="8">
                  <c:v>1.93</c:v>
                </c:pt>
                <c:pt idx="9">
                  <c:v>1.99</c:v>
                </c:pt>
                <c:pt idx="10">
                  <c:v>2.04</c:v>
                </c:pt>
                <c:pt idx="11">
                  <c:v>2.08</c:v>
                </c:pt>
                <c:pt idx="12">
                  <c:v>2.11</c:v>
                </c:pt>
                <c:pt idx="13">
                  <c:v>2.13</c:v>
                </c:pt>
                <c:pt idx="14">
                  <c:v>2.14</c:v>
                </c:pt>
                <c:pt idx="15">
                  <c:v>2.13</c:v>
                </c:pt>
                <c:pt idx="16">
                  <c:v>2.11</c:v>
                </c:pt>
                <c:pt idx="17">
                  <c:v>2.07</c:v>
                </c:pt>
                <c:pt idx="18">
                  <c:v>2.03</c:v>
                </c:pt>
                <c:pt idx="19">
                  <c:v>1.99</c:v>
                </c:pt>
                <c:pt idx="20">
                  <c:v>1.95</c:v>
                </c:pt>
                <c:pt idx="21">
                  <c:v>1.91</c:v>
                </c:pt>
                <c:pt idx="22">
                  <c:v>1.86</c:v>
                </c:pt>
              </c:numCache>
            </c:numRef>
          </c:val>
        </c:ser>
        <c:ser>
          <c:idx val="3"/>
          <c:order val="3"/>
          <c:tx>
            <c:v>Kapitál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CZ'!$B$21:$X$21</c:f>
              <c:numCache>
                <c:formatCode>0.0</c:formatCode>
                <c:ptCount val="23"/>
                <c:pt idx="0">
                  <c:v>0.34</c:v>
                </c:pt>
                <c:pt idx="1">
                  <c:v>0.36</c:v>
                </c:pt>
                <c:pt idx="2">
                  <c:v>0.39</c:v>
                </c:pt>
                <c:pt idx="3">
                  <c:v>0.4</c:v>
                </c:pt>
                <c:pt idx="4">
                  <c:v>0.44</c:v>
                </c:pt>
                <c:pt idx="5">
                  <c:v>0.52</c:v>
                </c:pt>
                <c:pt idx="6">
                  <c:v>0.59</c:v>
                </c:pt>
                <c:pt idx="7">
                  <c:v>0.67</c:v>
                </c:pt>
                <c:pt idx="8">
                  <c:v>0.65</c:v>
                </c:pt>
                <c:pt idx="9">
                  <c:v>0.61</c:v>
                </c:pt>
                <c:pt idx="10">
                  <c:v>0.56</c:v>
                </c:pt>
                <c:pt idx="11">
                  <c:v>0.5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0.56</c:v>
                </c:pt>
                <c:pt idx="16">
                  <c:v>0.56</c:v>
                </c:pt>
                <c:pt idx="17">
                  <c:v>0.59</c:v>
                </c:pt>
                <c:pt idx="18">
                  <c:v>0.64</c:v>
                </c:pt>
                <c:pt idx="19">
                  <c:v>0.69</c:v>
                </c:pt>
                <c:pt idx="20">
                  <c:v>0.7</c:v>
                </c:pt>
                <c:pt idx="21">
                  <c:v>0.7</c:v>
                </c:pt>
                <c:pt idx="22">
                  <c:v>0.69</c:v>
                </c:pt>
              </c:numCache>
            </c:numRef>
          </c:val>
        </c:ser>
        <c:ser>
          <c:idx val="0"/>
          <c:order val="0"/>
          <c:tx>
            <c:v>Práce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CZ'!$B$22:$X$22</c:f>
              <c:numCache>
                <c:formatCode>0.0</c:formatCode>
                <c:ptCount val="23"/>
                <c:pt idx="0">
                  <c:v>-0.23</c:v>
                </c:pt>
                <c:pt idx="1">
                  <c:v>-0.26</c:v>
                </c:pt>
                <c:pt idx="2">
                  <c:v>-0.2</c:v>
                </c:pt>
                <c:pt idx="3">
                  <c:v>-0.07</c:v>
                </c:pt>
                <c:pt idx="4">
                  <c:v>0.06</c:v>
                </c:pt>
                <c:pt idx="5">
                  <c:v>0.08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0.16</c:v>
                </c:pt>
                <c:pt idx="10">
                  <c:v>0.26</c:v>
                </c:pt>
                <c:pt idx="11">
                  <c:v>0.26</c:v>
                </c:pt>
                <c:pt idx="12">
                  <c:v>0.23</c:v>
                </c:pt>
                <c:pt idx="13">
                  <c:v>0.16</c:v>
                </c:pt>
                <c:pt idx="14">
                  <c:v>0.11</c:v>
                </c:pt>
                <c:pt idx="15">
                  <c:v>0.18</c:v>
                </c:pt>
                <c:pt idx="16">
                  <c:v>0.24</c:v>
                </c:pt>
                <c:pt idx="17">
                  <c:v>0.28</c:v>
                </c:pt>
                <c:pt idx="18">
                  <c:v>0.3</c:v>
                </c:pt>
                <c:pt idx="19">
                  <c:v>0.22</c:v>
                </c:pt>
                <c:pt idx="20">
                  <c:v>0.08</c:v>
                </c:pt>
                <c:pt idx="21">
                  <c:v>-0.03</c:v>
                </c:pt>
                <c:pt idx="22">
                  <c:v>-0.17</c:v>
                </c:pt>
              </c:numCache>
            </c:numRef>
          </c:val>
        </c:ser>
        <c:overlap val="100"/>
        <c:gapWidth val="50"/>
        <c:axId val="41134821"/>
        <c:axId val="33106112"/>
      </c:barChart>
      <c:lineChart>
        <c:grouping val="standard"/>
        <c:varyColors val="0"/>
        <c:ser>
          <c:idx val="2"/>
          <c:order val="2"/>
          <c:tx>
            <c:v>Potenciální HPH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CZ'!$B$19:$X$19</c:f>
              <c:numCache>
                <c:formatCode>0.0</c:formatCode>
                <c:ptCount val="23"/>
                <c:pt idx="0">
                  <c:v>1.17</c:v>
                </c:pt>
                <c:pt idx="1">
                  <c:v>1.3</c:v>
                </c:pt>
                <c:pt idx="2">
                  <c:v>1.52</c:v>
                </c:pt>
                <c:pt idx="3">
                  <c:v>1.8</c:v>
                </c:pt>
                <c:pt idx="4">
                  <c:v>2.09</c:v>
                </c:pt>
                <c:pt idx="5">
                  <c:v>2.29</c:v>
                </c:pt>
                <c:pt idx="6">
                  <c:v>2.42</c:v>
                </c:pt>
                <c:pt idx="7">
                  <c:v>2.56</c:v>
                </c:pt>
                <c:pt idx="8">
                  <c:v>2.63</c:v>
                </c:pt>
                <c:pt idx="9">
                  <c:v>2.76</c:v>
                </c:pt>
                <c:pt idx="10">
                  <c:v>2.85</c:v>
                </c:pt>
                <c:pt idx="11">
                  <c:v>2.83</c:v>
                </c:pt>
                <c:pt idx="12">
                  <c:v>2.83</c:v>
                </c:pt>
                <c:pt idx="13">
                  <c:v>2.8</c:v>
                </c:pt>
                <c:pt idx="14">
                  <c:v>2.78</c:v>
                </c:pt>
                <c:pt idx="15">
                  <c:v>2.87</c:v>
                </c:pt>
                <c:pt idx="16">
                  <c:v>2.91</c:v>
                </c:pt>
                <c:pt idx="17">
                  <c:v>2.94</c:v>
                </c:pt>
                <c:pt idx="18">
                  <c:v>2.97</c:v>
                </c:pt>
                <c:pt idx="19">
                  <c:v>2.9</c:v>
                </c:pt>
                <c:pt idx="20">
                  <c:v>2.73</c:v>
                </c:pt>
                <c:pt idx="21">
                  <c:v>2.57</c:v>
                </c:pt>
                <c:pt idx="22">
                  <c:v>2.38</c:v>
                </c:pt>
              </c:numCache>
            </c:numRef>
          </c:val>
          <c:smooth val="0"/>
        </c:ser>
        <c:marker val="1"/>
        <c:axId val="41134821"/>
        <c:axId val="33106112"/>
      </c:lineChart>
      <c:catAx>
        <c:axId val="4113482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106112"/>
        <c:crosses val="autoZero"/>
        <c:auto val="0"/>
        <c:lblOffset val="100"/>
        <c:tickLblSkip val="4"/>
        <c:tickMarkSkip val="4"/>
        <c:noMultiLvlLbl val="0"/>
      </c:catAx>
      <c:valAx>
        <c:axId val="33106112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34821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5"/>
          <c:y val="0.71975"/>
          <c:w val="0.64"/>
          <c:h val="0.15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5"/>
          <c:y val="0.0315"/>
          <c:w val="0.86025"/>
          <c:h val="0.86125"/>
        </c:manualLayout>
      </c:layout>
      <c:lineChart>
        <c:grouping val="standard"/>
        <c:varyColors val="0"/>
        <c:ser>
          <c:idx val="2"/>
          <c:order val="1"/>
          <c:tx>
            <c:v>Využití kapacit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CZ'!$B$19:$X$19</c:f>
              <c:numCache>
                <c:formatCode>0.0</c:formatCode>
                <c:ptCount val="23"/>
                <c:pt idx="0">
                  <c:v>82.2</c:v>
                </c:pt>
                <c:pt idx="1">
                  <c:v>83.01</c:v>
                </c:pt>
                <c:pt idx="2">
                  <c:v>83.87</c:v>
                </c:pt>
                <c:pt idx="3">
                  <c:v>84.85</c:v>
                </c:pt>
                <c:pt idx="4">
                  <c:v>85.21</c:v>
                </c:pt>
                <c:pt idx="5">
                  <c:v>85.06</c:v>
                </c:pt>
                <c:pt idx="6">
                  <c:v>84.65</c:v>
                </c:pt>
                <c:pt idx="7">
                  <c:v>84.28</c:v>
                </c:pt>
                <c:pt idx="8">
                  <c:v>84.34</c:v>
                </c:pt>
                <c:pt idx="9">
                  <c:v>84.61</c:v>
                </c:pt>
                <c:pt idx="10">
                  <c:v>84.58</c:v>
                </c:pt>
                <c:pt idx="11">
                  <c:v>84.41</c:v>
                </c:pt>
                <c:pt idx="12">
                  <c:v>84.09</c:v>
                </c:pt>
                <c:pt idx="13">
                  <c:v>83.97</c:v>
                </c:pt>
                <c:pt idx="14">
                  <c:v>84.37</c:v>
                </c:pt>
                <c:pt idx="15">
                  <c:v>84.98</c:v>
                </c:pt>
                <c:pt idx="16">
                  <c:v>85.5</c:v>
                </c:pt>
                <c:pt idx="17">
                  <c:v>85.76</c:v>
                </c:pt>
                <c:pt idx="18">
                  <c:v>85.9</c:v>
                </c:pt>
                <c:pt idx="19">
                  <c:v>85.81</c:v>
                </c:pt>
                <c:pt idx="20">
                  <c:v>85.63</c:v>
                </c:pt>
                <c:pt idx="21">
                  <c:v>85.25</c:v>
                </c:pt>
                <c:pt idx="22">
                  <c:v>84.65</c:v>
                </c:pt>
              </c:numCache>
            </c:numRef>
          </c:val>
          <c:smooth val="0"/>
        </c:ser>
        <c:ser>
          <c:idx val="0"/>
          <c:order val="0"/>
          <c:tx>
            <c:v>Dlouhodobý průměr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CZ'!$B$20:$X$20</c:f>
              <c:numCache>
                <c:formatCode>0.0</c:formatCode>
                <c:ptCount val="23"/>
                <c:pt idx="0">
                  <c:v>84.21</c:v>
                </c:pt>
                <c:pt idx="1">
                  <c:v>84.21</c:v>
                </c:pt>
                <c:pt idx="2">
                  <c:v>84.21</c:v>
                </c:pt>
                <c:pt idx="3">
                  <c:v>84.21</c:v>
                </c:pt>
                <c:pt idx="4">
                  <c:v>84.21</c:v>
                </c:pt>
                <c:pt idx="5">
                  <c:v>84.21</c:v>
                </c:pt>
                <c:pt idx="6">
                  <c:v>84.21</c:v>
                </c:pt>
                <c:pt idx="7">
                  <c:v>84.21</c:v>
                </c:pt>
                <c:pt idx="8">
                  <c:v>84.21</c:v>
                </c:pt>
                <c:pt idx="9">
                  <c:v>84.21</c:v>
                </c:pt>
                <c:pt idx="10">
                  <c:v>84.21</c:v>
                </c:pt>
                <c:pt idx="11">
                  <c:v>84.21</c:v>
                </c:pt>
                <c:pt idx="12">
                  <c:v>84.21</c:v>
                </c:pt>
                <c:pt idx="13">
                  <c:v>84.21</c:v>
                </c:pt>
                <c:pt idx="14">
                  <c:v>84.21</c:v>
                </c:pt>
                <c:pt idx="15">
                  <c:v>84.21</c:v>
                </c:pt>
                <c:pt idx="16">
                  <c:v>84.21</c:v>
                </c:pt>
                <c:pt idx="17">
                  <c:v>84.21</c:v>
                </c:pt>
                <c:pt idx="18">
                  <c:v>84.21</c:v>
                </c:pt>
                <c:pt idx="19">
                  <c:v>84.21</c:v>
                </c:pt>
                <c:pt idx="20">
                  <c:v>84.21</c:v>
                </c:pt>
                <c:pt idx="21">
                  <c:v>84.21</c:v>
                </c:pt>
                <c:pt idx="22">
                  <c:v>84.21</c:v>
                </c:pt>
              </c:numCache>
            </c:numRef>
          </c:val>
          <c:smooth val="0"/>
        </c:ser>
        <c:marker val="1"/>
        <c:axId val="21310810"/>
        <c:axId val="13917143"/>
      </c:lineChart>
      <c:catAx>
        <c:axId val="213108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917143"/>
        <c:crosses val="autoZero"/>
        <c:auto val="0"/>
        <c:lblOffset val="100"/>
        <c:tickLblSkip val="4"/>
        <c:tickMarkSkip val="4"/>
        <c:noMultiLvlLbl val="0"/>
      </c:catAx>
      <c:valAx>
        <c:axId val="13917143"/>
        <c:scaling>
          <c:orientation val="minMax"/>
          <c:max val="86"/>
          <c:min val="8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10810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69"/>
          <c:y val="0.7205"/>
          <c:w val="0.36625"/>
          <c:h val="0.1617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SPVF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2.1.4 CZ'!$B$19:$X$19</c:f>
              <c:numCache>
                <c:formatCode>0.0</c:formatCode>
                <c:ptCount val="23"/>
                <c:pt idx="0">
                  <c:v>1.6</c:v>
                </c:pt>
                <c:pt idx="1">
                  <c:v>2.37</c:v>
                </c:pt>
                <c:pt idx="2">
                  <c:v>2.64</c:v>
                </c:pt>
                <c:pt idx="3">
                  <c:v>2.97</c:v>
                </c:pt>
                <c:pt idx="4">
                  <c:v>2.93</c:v>
                </c:pt>
                <c:pt idx="5">
                  <c:v>3.33</c:v>
                </c:pt>
                <c:pt idx="6">
                  <c:v>3.86</c:v>
                </c:pt>
                <c:pt idx="7">
                  <c:v>3.41</c:v>
                </c:pt>
                <c:pt idx="8">
                  <c:v>2.06</c:v>
                </c:pt>
                <c:pt idx="9">
                  <c:v>1.08</c:v>
                </c:pt>
                <c:pt idx="10">
                  <c:v>0.29</c:v>
                </c:pt>
                <c:pt idx="11">
                  <c:v>0.41</c:v>
                </c:pt>
                <c:pt idx="12">
                  <c:v>1.76</c:v>
                </c:pt>
                <c:pt idx="13">
                  <c:v>4.18</c:v>
                </c:pt>
                <c:pt idx="14">
                  <c:v>3.65</c:v>
                </c:pt>
                <c:pt idx="15">
                  <c:v>3.36</c:v>
                </c:pt>
                <c:pt idx="16">
                  <c:v>2.35</c:v>
                </c:pt>
                <c:pt idx="17">
                  <c:v>0.38</c:v>
                </c:pt>
                <c:pt idx="18">
                  <c:v>1.07</c:v>
                </c:pt>
                <c:pt idx="19">
                  <c:v>1.35</c:v>
                </c:pt>
                <c:pt idx="20">
                  <c:v>1.64</c:v>
                </c:pt>
                <c:pt idx="21">
                  <c:v>2.39</c:v>
                </c:pt>
                <c:pt idx="22">
                  <c:v>2.38</c:v>
                </c:pt>
              </c:numCache>
            </c:numRef>
          </c:val>
          <c:smooth val="0"/>
        </c:ser>
        <c:ser>
          <c:idx val="1"/>
          <c:order val="0"/>
          <c:tx>
            <c:v>HP Trend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2.1.4 CZ'!$B$20:$X$20</c:f>
              <c:numCache>
                <c:formatCode>0.0</c:formatCode>
                <c:ptCount val="23"/>
                <c:pt idx="0">
                  <c:v>1.06</c:v>
                </c:pt>
                <c:pt idx="1">
                  <c:v>1.2</c:v>
                </c:pt>
                <c:pt idx="2">
                  <c:v>1.33</c:v>
                </c:pt>
                <c:pt idx="3">
                  <c:v>1.46</c:v>
                </c:pt>
                <c:pt idx="4">
                  <c:v>1.58</c:v>
                </c:pt>
                <c:pt idx="5">
                  <c:v>1.69</c:v>
                </c:pt>
                <c:pt idx="6">
                  <c:v>1.78</c:v>
                </c:pt>
                <c:pt idx="7">
                  <c:v>1.86</c:v>
                </c:pt>
                <c:pt idx="8">
                  <c:v>1.93</c:v>
                </c:pt>
                <c:pt idx="9">
                  <c:v>1.98</c:v>
                </c:pt>
                <c:pt idx="10">
                  <c:v>2.03</c:v>
                </c:pt>
                <c:pt idx="11">
                  <c:v>2.07</c:v>
                </c:pt>
                <c:pt idx="12">
                  <c:v>2.1</c:v>
                </c:pt>
                <c:pt idx="13">
                  <c:v>2.13</c:v>
                </c:pt>
                <c:pt idx="14">
                  <c:v>2.13</c:v>
                </c:pt>
                <c:pt idx="15">
                  <c:v>2.13</c:v>
                </c:pt>
                <c:pt idx="16">
                  <c:v>2.1</c:v>
                </c:pt>
                <c:pt idx="17">
                  <c:v>2.06</c:v>
                </c:pt>
                <c:pt idx="18">
                  <c:v>2.02</c:v>
                </c:pt>
                <c:pt idx="19">
                  <c:v>1.98</c:v>
                </c:pt>
                <c:pt idx="20">
                  <c:v>1.94</c:v>
                </c:pt>
                <c:pt idx="21">
                  <c:v>1.9</c:v>
                </c:pt>
                <c:pt idx="22">
                  <c:v>1.86</c:v>
                </c:pt>
              </c:numCache>
            </c:numRef>
          </c:val>
          <c:smooth val="0"/>
        </c:ser>
        <c:marker val="1"/>
        <c:axId val="47415323"/>
        <c:axId val="3904201"/>
      </c:lineChart>
      <c:catAx>
        <c:axId val="474153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04201"/>
        <c:crosses val="autoZero"/>
        <c:auto val="0"/>
        <c:lblOffset val="100"/>
        <c:tickLblSkip val="4"/>
        <c:tickMarkSkip val="4"/>
        <c:noMultiLvlLbl val="0"/>
      </c:catAx>
      <c:valAx>
        <c:axId val="390420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415323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"/>
          <c:y val="0.04225"/>
          <c:w val="0.24"/>
          <c:h val="0.15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2.2.1 CZ'!$B$19:$BM$19</c:f>
              <c:numCache>
                <c:formatCode>0.0</c:formatCode>
                <c:ptCount val="64"/>
                <c:pt idx="0">
                  <c:v>98.99</c:v>
                </c:pt>
                <c:pt idx="1">
                  <c:v>103.44</c:v>
                </c:pt>
                <c:pt idx="2">
                  <c:v>103.65</c:v>
                </c:pt>
                <c:pt idx="3">
                  <c:v>105.09</c:v>
                </c:pt>
                <c:pt idx="4">
                  <c:v>100.65</c:v>
                </c:pt>
                <c:pt idx="5">
                  <c:v>98.68</c:v>
                </c:pt>
                <c:pt idx="6">
                  <c:v>99.82</c:v>
                </c:pt>
                <c:pt idx="7">
                  <c:v>100.85</c:v>
                </c:pt>
                <c:pt idx="8">
                  <c:v>100.23</c:v>
                </c:pt>
                <c:pt idx="9">
                  <c:v>101.58</c:v>
                </c:pt>
                <c:pt idx="10">
                  <c:v>104.47</c:v>
                </c:pt>
                <c:pt idx="11">
                  <c:v>106.03</c:v>
                </c:pt>
                <c:pt idx="12">
                  <c:v>105.92</c:v>
                </c:pt>
                <c:pt idx="13">
                  <c:v>107.16</c:v>
                </c:pt>
                <c:pt idx="14">
                  <c:v>108.4</c:v>
                </c:pt>
                <c:pt idx="15">
                  <c:v>106.65</c:v>
                </c:pt>
                <c:pt idx="16">
                  <c:v>105.82</c:v>
                </c:pt>
                <c:pt idx="17">
                  <c:v>103.34</c:v>
                </c:pt>
                <c:pt idx="18">
                  <c:v>96.2</c:v>
                </c:pt>
                <c:pt idx="19">
                  <c:v>77.27</c:v>
                </c:pt>
                <c:pt idx="20">
                  <c:v>64.96</c:v>
                </c:pt>
                <c:pt idx="21">
                  <c:v>73.55</c:v>
                </c:pt>
                <c:pt idx="22">
                  <c:v>78.72</c:v>
                </c:pt>
                <c:pt idx="23">
                  <c:v>79.75</c:v>
                </c:pt>
                <c:pt idx="24">
                  <c:v>88.03</c:v>
                </c:pt>
                <c:pt idx="25">
                  <c:v>95.36</c:v>
                </c:pt>
                <c:pt idx="26">
                  <c:v>98.28</c:v>
                </c:pt>
                <c:pt idx="27">
                  <c:v>102.4</c:v>
                </c:pt>
                <c:pt idx="28">
                  <c:v>104.45</c:v>
                </c:pt>
                <c:pt idx="29">
                  <c:v>98.59</c:v>
                </c:pt>
                <c:pt idx="30">
                  <c:v>95.36</c:v>
                </c:pt>
                <c:pt idx="31">
                  <c:v>94.77</c:v>
                </c:pt>
                <c:pt idx="32">
                  <c:v>94.55</c:v>
                </c:pt>
                <c:pt idx="33">
                  <c:v>90.71</c:v>
                </c:pt>
                <c:pt idx="34">
                  <c:v>84.81</c:v>
                </c:pt>
                <c:pt idx="35">
                  <c:v>83.6</c:v>
                </c:pt>
                <c:pt idx="36">
                  <c:v>84.81</c:v>
                </c:pt>
                <c:pt idx="37">
                  <c:v>83.79</c:v>
                </c:pt>
                <c:pt idx="38">
                  <c:v>87.29</c:v>
                </c:pt>
                <c:pt idx="39">
                  <c:v>94.68</c:v>
                </c:pt>
                <c:pt idx="40">
                  <c:v>95.27</c:v>
                </c:pt>
                <c:pt idx="41">
                  <c:v>96.48</c:v>
                </c:pt>
                <c:pt idx="42">
                  <c:v>95.45</c:v>
                </c:pt>
                <c:pt idx="43">
                  <c:v>95.58</c:v>
                </c:pt>
                <c:pt idx="44">
                  <c:v>95.89</c:v>
                </c:pt>
                <c:pt idx="45">
                  <c:v>96.6</c:v>
                </c:pt>
                <c:pt idx="46">
                  <c:v>96.6</c:v>
                </c:pt>
                <c:pt idx="47">
                  <c:v>93.81</c:v>
                </c:pt>
                <c:pt idx="48">
                  <c:v>96.41</c:v>
                </c:pt>
                <c:pt idx="49">
                  <c:v>94.87</c:v>
                </c:pt>
                <c:pt idx="50">
                  <c:v>96.63</c:v>
                </c:pt>
                <c:pt idx="51">
                  <c:v>98.07</c:v>
                </c:pt>
                <c:pt idx="52">
                  <c:v>96.17</c:v>
                </c:pt>
                <c:pt idx="53">
                  <c:v>93.87</c:v>
                </c:pt>
                <c:pt idx="54">
                  <c:v>96.7</c:v>
                </c:pt>
                <c:pt idx="55">
                  <c:v>98.5</c:v>
                </c:pt>
                <c:pt idx="56">
                  <c:v>96.7</c:v>
                </c:pt>
                <c:pt idx="57">
                  <c:v>96.3</c:v>
                </c:pt>
                <c:pt idx="58">
                  <c:v>94.9</c:v>
                </c:pt>
                <c:pt idx="59">
                  <c:v>94.83</c:v>
                </c:pt>
                <c:pt idx="60">
                  <c:v>92.8</c:v>
                </c:pt>
                <c:pt idx="61">
                  <c:v>91.63</c:v>
                </c:pt>
                <c:pt idx="62">
                  <c:v>90.3</c:v>
                </c:pt>
                <c:pt idx="63">
                  <c:v>87.7</c:v>
                </c:pt>
              </c:numCache>
            </c:numRef>
          </c:val>
          <c:smooth val="0"/>
        </c:ser>
        <c:marker val="1"/>
        <c:axId val="19955014"/>
        <c:axId val="42376630"/>
      </c:lineChart>
      <c:lineChart>
        <c:grouping val="standard"/>
        <c:varyColors val="0"/>
        <c:ser>
          <c:idx val="2"/>
          <c:order val="1"/>
          <c:tx>
            <c:v>Hrubá přidaná hodnota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2.2.1 CZ'!$B$20:$BM$20</c:f>
              <c:numCache>
                <c:formatCode>0.0</c:formatCode>
                <c:ptCount val="64"/>
                <c:pt idx="0">
                  <c:v>5.82</c:v>
                </c:pt>
                <c:pt idx="1">
                  <c:v>6.36</c:v>
                </c:pt>
                <c:pt idx="2">
                  <c:v>7.81</c:v>
                </c:pt>
                <c:pt idx="3">
                  <c:v>13.51</c:v>
                </c:pt>
                <c:pt idx="4">
                  <c:v>7.73</c:v>
                </c:pt>
                <c:pt idx="5">
                  <c:v>11.28</c:v>
                </c:pt>
                <c:pt idx="6">
                  <c:v>14.83</c:v>
                </c:pt>
                <c:pt idx="7">
                  <c:v>15.8</c:v>
                </c:pt>
                <c:pt idx="8">
                  <c:v>21.03</c:v>
                </c:pt>
                <c:pt idx="9">
                  <c:v>20.19</c:v>
                </c:pt>
                <c:pt idx="10">
                  <c:v>19.1</c:v>
                </c:pt>
                <c:pt idx="11">
                  <c:v>12</c:v>
                </c:pt>
                <c:pt idx="12">
                  <c:v>6.4</c:v>
                </c:pt>
                <c:pt idx="13">
                  <c:v>5.29</c:v>
                </c:pt>
                <c:pt idx="14">
                  <c:v>3.05</c:v>
                </c:pt>
                <c:pt idx="15">
                  <c:v>7.01</c:v>
                </c:pt>
                <c:pt idx="16">
                  <c:v>8.19</c:v>
                </c:pt>
                <c:pt idx="17">
                  <c:v>8.98</c:v>
                </c:pt>
                <c:pt idx="18">
                  <c:v>9.11</c:v>
                </c:pt>
                <c:pt idx="19">
                  <c:v>4.65</c:v>
                </c:pt>
                <c:pt idx="20">
                  <c:v>-9.27</c:v>
                </c:pt>
                <c:pt idx="21">
                  <c:v>-12.22</c:v>
                </c:pt>
                <c:pt idx="22">
                  <c:v>-12.85</c:v>
                </c:pt>
                <c:pt idx="23">
                  <c:v>-10.33</c:v>
                </c:pt>
                <c:pt idx="24">
                  <c:v>3.3</c:v>
                </c:pt>
                <c:pt idx="25">
                  <c:v>5.79</c:v>
                </c:pt>
                <c:pt idx="26">
                  <c:v>7.49</c:v>
                </c:pt>
                <c:pt idx="27">
                  <c:v>7.53</c:v>
                </c:pt>
                <c:pt idx="28">
                  <c:v>8.33</c:v>
                </c:pt>
                <c:pt idx="29">
                  <c:v>7.99</c:v>
                </c:pt>
                <c:pt idx="30">
                  <c:v>5.91</c:v>
                </c:pt>
                <c:pt idx="31">
                  <c:v>4.17</c:v>
                </c:pt>
                <c:pt idx="32">
                  <c:v>0.1</c:v>
                </c:pt>
                <c:pt idx="33">
                  <c:v>-1.9</c:v>
                </c:pt>
                <c:pt idx="34">
                  <c:v>-4.34</c:v>
                </c:pt>
                <c:pt idx="35">
                  <c:v>-4.32</c:v>
                </c:pt>
                <c:pt idx="36">
                  <c:v>-5.54</c:v>
                </c:pt>
                <c:pt idx="37">
                  <c:v>-5.07</c:v>
                </c:pt>
                <c:pt idx="38">
                  <c:v>-4.41</c:v>
                </c:pt>
                <c:pt idx="39">
                  <c:v>-2.85</c:v>
                </c:pt>
                <c:pt idx="40">
                  <c:v>2.37</c:v>
                </c:pt>
                <c:pt idx="41">
                  <c:v>4.17</c:v>
                </c:pt>
                <c:pt idx="42">
                  <c:v>6.1</c:v>
                </c:pt>
                <c:pt idx="43">
                  <c:v>7.88</c:v>
                </c:pt>
                <c:pt idx="44">
                  <c:v>6.12</c:v>
                </c:pt>
                <c:pt idx="45">
                  <c:v>5.14</c:v>
                </c:pt>
                <c:pt idx="46">
                  <c:v>4.45</c:v>
                </c:pt>
                <c:pt idx="47">
                  <c:v>1.74</c:v>
                </c:pt>
                <c:pt idx="48">
                  <c:v>1.85</c:v>
                </c:pt>
                <c:pt idx="49">
                  <c:v>0.82</c:v>
                </c:pt>
                <c:pt idx="50">
                  <c:v>1.26</c:v>
                </c:pt>
                <c:pt idx="51">
                  <c:v>2.8</c:v>
                </c:pt>
                <c:pt idx="52">
                  <c:v>6.13</c:v>
                </c:pt>
                <c:pt idx="53">
                  <c:v>10.93</c:v>
                </c:pt>
                <c:pt idx="54">
                  <c:v>11.77</c:v>
                </c:pt>
                <c:pt idx="55">
                  <c:v>9.19</c:v>
                </c:pt>
                <c:pt idx="56">
                  <c:v>4.39</c:v>
                </c:pt>
                <c:pt idx="57">
                  <c:v>0.01</c:v>
                </c:pt>
                <c:pt idx="58">
                  <c:v>-0.61</c:v>
                </c:pt>
                <c:pt idx="59">
                  <c:v>0.2</c:v>
                </c:pt>
                <c:pt idx="60">
                  <c:v>1.08</c:v>
                </c:pt>
                <c:pt idx="61">
                  <c:v>1.34</c:v>
                </c:pt>
                <c:pt idx="62">
                  <c:v>0.25</c:v>
                </c:pt>
              </c:numCache>
            </c:numRef>
          </c:val>
          <c:smooth val="0"/>
        </c:ser>
        <c:marker val="1"/>
        <c:axId val="51579644"/>
        <c:axId val="2791614"/>
      </c:lineChart>
      <c:catAx>
        <c:axId val="199550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376630"/>
        <c:crossesAt val="0"/>
        <c:auto val="1"/>
        <c:lblOffset val="100"/>
        <c:tickLblSkip val="8"/>
        <c:tickMarkSkip val="8"/>
        <c:noMultiLvlLbl val="0"/>
      </c:catAx>
      <c:valAx>
        <c:axId val="4237663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955014"/>
        <c:crosses val="autoZero"/>
        <c:crossBetween val="midCat"/>
      </c:valAx>
      <c:catAx>
        <c:axId val="51579644"/>
        <c:scaling>
          <c:orientation val="minMax"/>
        </c:scaling>
        <c:delete val="1"/>
        <c:axPos val="b"/>
        <c:majorTickMark val="out"/>
        <c:minorTickMark val="none"/>
        <c:tickLblPos val="nextTo"/>
        <c:crossAx val="2791614"/>
        <c:crosses val="autoZero"/>
        <c:auto val="1"/>
        <c:lblOffset val="100"/>
        <c:noMultiLvlLbl val="0"/>
      </c:catAx>
      <c:valAx>
        <c:axId val="2791614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79644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5"/>
          <c:y val="0.046"/>
          <c:w val="0.48475"/>
          <c:h val="0.153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2.2.2 CZ'!$B$19:$BM$19</c:f>
              <c:numCache>
                <c:formatCode>0.0</c:formatCode>
                <c:ptCount val="64"/>
                <c:pt idx="0">
                  <c:v>96.79</c:v>
                </c:pt>
                <c:pt idx="1">
                  <c:v>101.24</c:v>
                </c:pt>
                <c:pt idx="2">
                  <c:v>95.76</c:v>
                </c:pt>
                <c:pt idx="3">
                  <c:v>99.87</c:v>
                </c:pt>
                <c:pt idx="4">
                  <c:v>100.56</c:v>
                </c:pt>
                <c:pt idx="5">
                  <c:v>96.62</c:v>
                </c:pt>
                <c:pt idx="6">
                  <c:v>101.07</c:v>
                </c:pt>
                <c:pt idx="7">
                  <c:v>101.76</c:v>
                </c:pt>
                <c:pt idx="8">
                  <c:v>95.93</c:v>
                </c:pt>
                <c:pt idx="9">
                  <c:v>95.93</c:v>
                </c:pt>
                <c:pt idx="10">
                  <c:v>104.84</c:v>
                </c:pt>
                <c:pt idx="11">
                  <c:v>104.5</c:v>
                </c:pt>
                <c:pt idx="12">
                  <c:v>102.44</c:v>
                </c:pt>
                <c:pt idx="13">
                  <c:v>99.87</c:v>
                </c:pt>
                <c:pt idx="14">
                  <c:v>100.04</c:v>
                </c:pt>
                <c:pt idx="15">
                  <c:v>103.3</c:v>
                </c:pt>
                <c:pt idx="16">
                  <c:v>106.72</c:v>
                </c:pt>
                <c:pt idx="17">
                  <c:v>105.35</c:v>
                </c:pt>
                <c:pt idx="18">
                  <c:v>104.5</c:v>
                </c:pt>
                <c:pt idx="19">
                  <c:v>98.5</c:v>
                </c:pt>
                <c:pt idx="20">
                  <c:v>86.17</c:v>
                </c:pt>
                <c:pt idx="21">
                  <c:v>74.18</c:v>
                </c:pt>
                <c:pt idx="22">
                  <c:v>68.18</c:v>
                </c:pt>
                <c:pt idx="23">
                  <c:v>66.98</c:v>
                </c:pt>
                <c:pt idx="24">
                  <c:v>69.72</c:v>
                </c:pt>
                <c:pt idx="25">
                  <c:v>69.38</c:v>
                </c:pt>
                <c:pt idx="26">
                  <c:v>64.75</c:v>
                </c:pt>
                <c:pt idx="27">
                  <c:v>59.1</c:v>
                </c:pt>
                <c:pt idx="28">
                  <c:v>61.67</c:v>
                </c:pt>
                <c:pt idx="29">
                  <c:v>61.33</c:v>
                </c:pt>
                <c:pt idx="30">
                  <c:v>62.53</c:v>
                </c:pt>
                <c:pt idx="31">
                  <c:v>62.36</c:v>
                </c:pt>
                <c:pt idx="32">
                  <c:v>55.5</c:v>
                </c:pt>
                <c:pt idx="33">
                  <c:v>56.19</c:v>
                </c:pt>
                <c:pt idx="34">
                  <c:v>58.07</c:v>
                </c:pt>
                <c:pt idx="35">
                  <c:v>56.87</c:v>
                </c:pt>
                <c:pt idx="36">
                  <c:v>55.5</c:v>
                </c:pt>
                <c:pt idx="37">
                  <c:v>47.97</c:v>
                </c:pt>
                <c:pt idx="38">
                  <c:v>51.91</c:v>
                </c:pt>
                <c:pt idx="39">
                  <c:v>50.54</c:v>
                </c:pt>
                <c:pt idx="40">
                  <c:v>56.36</c:v>
                </c:pt>
                <c:pt idx="41">
                  <c:v>63.38</c:v>
                </c:pt>
                <c:pt idx="42">
                  <c:v>69.89</c:v>
                </c:pt>
                <c:pt idx="43">
                  <c:v>76.92</c:v>
                </c:pt>
                <c:pt idx="44">
                  <c:v>81.37</c:v>
                </c:pt>
                <c:pt idx="45">
                  <c:v>86</c:v>
                </c:pt>
                <c:pt idx="46">
                  <c:v>83.6</c:v>
                </c:pt>
                <c:pt idx="47">
                  <c:v>86.68</c:v>
                </c:pt>
                <c:pt idx="48">
                  <c:v>85.16</c:v>
                </c:pt>
                <c:pt idx="49">
                  <c:v>78.13</c:v>
                </c:pt>
                <c:pt idx="50">
                  <c:v>75.4</c:v>
                </c:pt>
                <c:pt idx="51">
                  <c:v>76.2</c:v>
                </c:pt>
                <c:pt idx="52">
                  <c:v>77.6</c:v>
                </c:pt>
                <c:pt idx="53">
                  <c:v>79.47</c:v>
                </c:pt>
                <c:pt idx="54">
                  <c:v>82.4</c:v>
                </c:pt>
                <c:pt idx="55">
                  <c:v>87.2</c:v>
                </c:pt>
                <c:pt idx="56">
                  <c:v>92.83</c:v>
                </c:pt>
                <c:pt idx="57">
                  <c:v>96.93</c:v>
                </c:pt>
                <c:pt idx="58">
                  <c:v>99.5</c:v>
                </c:pt>
                <c:pt idx="59">
                  <c:v>103.63</c:v>
                </c:pt>
                <c:pt idx="60">
                  <c:v>107.57</c:v>
                </c:pt>
                <c:pt idx="61">
                  <c:v>106.73</c:v>
                </c:pt>
                <c:pt idx="62">
                  <c:v>102.8</c:v>
                </c:pt>
                <c:pt idx="63">
                  <c:v>104.67</c:v>
                </c:pt>
              </c:numCache>
            </c:numRef>
          </c:val>
          <c:smooth val="0"/>
        </c:ser>
        <c:marker val="1"/>
        <c:axId val="24353630"/>
        <c:axId val="15625216"/>
      </c:lineChart>
      <c:lineChart>
        <c:grouping val="standard"/>
        <c:varyColors val="0"/>
        <c:ser>
          <c:idx val="1"/>
          <c:order val="1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2.2.2 CZ'!$B$20:$BM$20</c:f>
              <c:numCache>
                <c:formatCode>0.0</c:formatCode>
                <c:ptCount val="64"/>
                <c:pt idx="0">
                  <c:v>18.85</c:v>
                </c:pt>
                <c:pt idx="1">
                  <c:v>4.38</c:v>
                </c:pt>
                <c:pt idx="2">
                  <c:v>5.65</c:v>
                </c:pt>
                <c:pt idx="3">
                  <c:v>5.04</c:v>
                </c:pt>
                <c:pt idx="4">
                  <c:v>2.55</c:v>
                </c:pt>
                <c:pt idx="5">
                  <c:v>4.04</c:v>
                </c:pt>
                <c:pt idx="6">
                  <c:v>3.62</c:v>
                </c:pt>
                <c:pt idx="7">
                  <c:v>1.27</c:v>
                </c:pt>
                <c:pt idx="8">
                  <c:v>-5.99</c:v>
                </c:pt>
                <c:pt idx="9">
                  <c:v>2.56</c:v>
                </c:pt>
                <c:pt idx="10">
                  <c:v>-0.55</c:v>
                </c:pt>
                <c:pt idx="11">
                  <c:v>4.33</c:v>
                </c:pt>
                <c:pt idx="12">
                  <c:v>11.6</c:v>
                </c:pt>
                <c:pt idx="13">
                  <c:v>2.45</c:v>
                </c:pt>
                <c:pt idx="14">
                  <c:v>3.13</c:v>
                </c:pt>
                <c:pt idx="15">
                  <c:v>2.36</c:v>
                </c:pt>
                <c:pt idx="16">
                  <c:v>1.93</c:v>
                </c:pt>
                <c:pt idx="17">
                  <c:v>-1.04</c:v>
                </c:pt>
                <c:pt idx="18">
                  <c:v>0.81</c:v>
                </c:pt>
                <c:pt idx="19">
                  <c:v>-3.24</c:v>
                </c:pt>
                <c:pt idx="20">
                  <c:v>-1.8</c:v>
                </c:pt>
                <c:pt idx="21">
                  <c:v>-3.07</c:v>
                </c:pt>
                <c:pt idx="22">
                  <c:v>-4.76</c:v>
                </c:pt>
                <c:pt idx="23">
                  <c:v>-3.41</c:v>
                </c:pt>
                <c:pt idx="24">
                  <c:v>-1.18</c:v>
                </c:pt>
                <c:pt idx="25">
                  <c:v>4.84</c:v>
                </c:pt>
                <c:pt idx="26">
                  <c:v>6.37</c:v>
                </c:pt>
                <c:pt idx="27">
                  <c:v>5.05</c:v>
                </c:pt>
                <c:pt idx="28">
                  <c:v>-6.77</c:v>
                </c:pt>
                <c:pt idx="29">
                  <c:v>-7.68</c:v>
                </c:pt>
                <c:pt idx="30">
                  <c:v>-7.66</c:v>
                </c:pt>
                <c:pt idx="31">
                  <c:v>-4.18</c:v>
                </c:pt>
                <c:pt idx="32">
                  <c:v>0.46</c:v>
                </c:pt>
                <c:pt idx="33">
                  <c:v>-2.52</c:v>
                </c:pt>
                <c:pt idx="34">
                  <c:v>-3.88</c:v>
                </c:pt>
                <c:pt idx="35">
                  <c:v>-5.85</c:v>
                </c:pt>
                <c:pt idx="36">
                  <c:v>-1.45</c:v>
                </c:pt>
                <c:pt idx="37">
                  <c:v>1.12</c:v>
                </c:pt>
                <c:pt idx="38">
                  <c:v>2.35</c:v>
                </c:pt>
                <c:pt idx="39">
                  <c:v>2.73</c:v>
                </c:pt>
                <c:pt idx="40">
                  <c:v>3.84</c:v>
                </c:pt>
                <c:pt idx="41">
                  <c:v>1.51</c:v>
                </c:pt>
                <c:pt idx="42">
                  <c:v>0.59</c:v>
                </c:pt>
                <c:pt idx="43">
                  <c:v>2.03</c:v>
                </c:pt>
                <c:pt idx="44">
                  <c:v>1.91</c:v>
                </c:pt>
                <c:pt idx="45">
                  <c:v>4.75</c:v>
                </c:pt>
                <c:pt idx="46">
                  <c:v>6.59</c:v>
                </c:pt>
                <c:pt idx="47">
                  <c:v>2.95</c:v>
                </c:pt>
                <c:pt idx="48">
                  <c:v>-0.94</c:v>
                </c:pt>
                <c:pt idx="49">
                  <c:v>-4.39</c:v>
                </c:pt>
                <c:pt idx="50">
                  <c:v>-5.18</c:v>
                </c:pt>
                <c:pt idx="51">
                  <c:v>-4.72</c:v>
                </c:pt>
                <c:pt idx="52">
                  <c:v>-3.82</c:v>
                </c:pt>
                <c:pt idx="53">
                  <c:v>-1.64</c:v>
                </c:pt>
                <c:pt idx="54">
                  <c:v>-3.02</c:v>
                </c:pt>
                <c:pt idx="55">
                  <c:v>-0.93</c:v>
                </c:pt>
                <c:pt idx="56">
                  <c:v>3.58</c:v>
                </c:pt>
                <c:pt idx="57">
                  <c:v>3.85</c:v>
                </c:pt>
                <c:pt idx="58">
                  <c:v>4.17</c:v>
                </c:pt>
                <c:pt idx="59">
                  <c:v>4.45</c:v>
                </c:pt>
                <c:pt idx="60">
                  <c:v>2.69</c:v>
                </c:pt>
                <c:pt idx="61">
                  <c:v>3.2</c:v>
                </c:pt>
                <c:pt idx="62">
                  <c:v>3.92</c:v>
                </c:pt>
              </c:numCache>
            </c:numRef>
          </c:val>
          <c:smooth val="0"/>
        </c:ser>
        <c:marker val="1"/>
        <c:axId val="14199946"/>
        <c:axId val="30362526"/>
      </c:lineChart>
      <c:catAx>
        <c:axId val="243536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625216"/>
        <c:crosses val="autoZero"/>
        <c:auto val="1"/>
        <c:lblOffset val="100"/>
        <c:tickLblSkip val="8"/>
        <c:tickMarkSkip val="8"/>
        <c:noMultiLvlLbl val="0"/>
      </c:catAx>
      <c:valAx>
        <c:axId val="15625216"/>
        <c:scaling>
          <c:orientation val="minMax"/>
          <c:max val="12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353630"/>
        <c:crosses val="autoZero"/>
        <c:crossBetween val="midCat"/>
      </c:valAx>
      <c:catAx>
        <c:axId val="14199946"/>
        <c:scaling>
          <c:orientation val="minMax"/>
        </c:scaling>
        <c:delete val="1"/>
        <c:axPos val="b"/>
        <c:majorTickMark val="out"/>
        <c:minorTickMark val="none"/>
        <c:tickLblPos val="nextTo"/>
        <c:crossAx val="30362526"/>
        <c:crosses val="autoZero"/>
        <c:auto val="1"/>
        <c:lblOffset val="100"/>
        <c:noMultiLvlLbl val="0"/>
      </c:catAx>
      <c:valAx>
        <c:axId val="3036252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946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25"/>
          <c:y val="0.04525"/>
          <c:w val="0.50575"/>
          <c:h val="0.14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2.2.3 CZ'!$B$19:$BM$19</c:f>
              <c:numCache>
                <c:formatCode>0.0</c:formatCode>
                <c:ptCount val="64"/>
                <c:pt idx="0">
                  <c:v>100.35</c:v>
                </c:pt>
                <c:pt idx="1">
                  <c:v>101.02</c:v>
                </c:pt>
                <c:pt idx="2">
                  <c:v>102.27</c:v>
                </c:pt>
                <c:pt idx="3">
                  <c:v>99.28</c:v>
                </c:pt>
                <c:pt idx="4">
                  <c:v>98.72</c:v>
                </c:pt>
                <c:pt idx="5">
                  <c:v>98.96</c:v>
                </c:pt>
                <c:pt idx="6">
                  <c:v>101.3</c:v>
                </c:pt>
                <c:pt idx="7">
                  <c:v>101.02</c:v>
                </c:pt>
                <c:pt idx="8">
                  <c:v>103.62</c:v>
                </c:pt>
                <c:pt idx="9">
                  <c:v>102.66</c:v>
                </c:pt>
                <c:pt idx="10">
                  <c:v>102.71</c:v>
                </c:pt>
                <c:pt idx="11">
                  <c:v>103.15</c:v>
                </c:pt>
                <c:pt idx="12">
                  <c:v>106.48</c:v>
                </c:pt>
                <c:pt idx="13">
                  <c:v>103.09</c:v>
                </c:pt>
                <c:pt idx="14">
                  <c:v>102.58</c:v>
                </c:pt>
                <c:pt idx="15">
                  <c:v>103.48</c:v>
                </c:pt>
                <c:pt idx="16">
                  <c:v>104.42</c:v>
                </c:pt>
                <c:pt idx="17">
                  <c:v>100.05</c:v>
                </c:pt>
                <c:pt idx="18">
                  <c:v>96.5</c:v>
                </c:pt>
                <c:pt idx="19">
                  <c:v>92.92</c:v>
                </c:pt>
                <c:pt idx="20">
                  <c:v>82.56</c:v>
                </c:pt>
                <c:pt idx="21">
                  <c:v>81.11</c:v>
                </c:pt>
                <c:pt idx="22">
                  <c:v>79.05</c:v>
                </c:pt>
                <c:pt idx="23">
                  <c:v>81.18</c:v>
                </c:pt>
                <c:pt idx="24">
                  <c:v>85.17</c:v>
                </c:pt>
                <c:pt idx="25">
                  <c:v>87.55</c:v>
                </c:pt>
                <c:pt idx="26">
                  <c:v>90.57</c:v>
                </c:pt>
                <c:pt idx="27">
                  <c:v>89.99</c:v>
                </c:pt>
                <c:pt idx="28">
                  <c:v>90.57</c:v>
                </c:pt>
                <c:pt idx="29">
                  <c:v>91.89</c:v>
                </c:pt>
                <c:pt idx="30">
                  <c:v>90.85</c:v>
                </c:pt>
                <c:pt idx="31">
                  <c:v>88.34</c:v>
                </c:pt>
                <c:pt idx="32">
                  <c:v>90.04</c:v>
                </c:pt>
                <c:pt idx="33">
                  <c:v>89.37</c:v>
                </c:pt>
                <c:pt idx="34">
                  <c:v>88.57</c:v>
                </c:pt>
                <c:pt idx="35">
                  <c:v>88.25</c:v>
                </c:pt>
                <c:pt idx="36">
                  <c:v>88.08</c:v>
                </c:pt>
                <c:pt idx="37">
                  <c:v>86.63</c:v>
                </c:pt>
                <c:pt idx="38">
                  <c:v>87.18</c:v>
                </c:pt>
                <c:pt idx="39">
                  <c:v>89.71</c:v>
                </c:pt>
                <c:pt idx="40">
                  <c:v>90.45</c:v>
                </c:pt>
                <c:pt idx="41">
                  <c:v>90.6</c:v>
                </c:pt>
                <c:pt idx="42">
                  <c:v>92.11</c:v>
                </c:pt>
                <c:pt idx="43">
                  <c:v>93.74</c:v>
                </c:pt>
                <c:pt idx="44">
                  <c:v>92.84</c:v>
                </c:pt>
                <c:pt idx="45">
                  <c:v>92.99</c:v>
                </c:pt>
                <c:pt idx="46">
                  <c:v>93.57</c:v>
                </c:pt>
                <c:pt idx="47">
                  <c:v>94.79</c:v>
                </c:pt>
                <c:pt idx="48">
                  <c:v>95.82</c:v>
                </c:pt>
                <c:pt idx="49">
                  <c:v>94.68</c:v>
                </c:pt>
                <c:pt idx="50">
                  <c:v>95.3</c:v>
                </c:pt>
                <c:pt idx="51">
                  <c:v>97.47</c:v>
                </c:pt>
                <c:pt idx="52">
                  <c:v>97.19</c:v>
                </c:pt>
                <c:pt idx="53">
                  <c:v>97.75</c:v>
                </c:pt>
                <c:pt idx="54">
                  <c:v>98.05</c:v>
                </c:pt>
                <c:pt idx="55">
                  <c:v>97.1</c:v>
                </c:pt>
                <c:pt idx="56">
                  <c:v>98.03</c:v>
                </c:pt>
                <c:pt idx="57">
                  <c:v>97.78</c:v>
                </c:pt>
                <c:pt idx="58">
                  <c:v>98.08</c:v>
                </c:pt>
                <c:pt idx="59">
                  <c:v>98.5</c:v>
                </c:pt>
                <c:pt idx="60">
                  <c:v>97.43</c:v>
                </c:pt>
                <c:pt idx="61">
                  <c:v>95.28</c:v>
                </c:pt>
                <c:pt idx="62">
                  <c:v>94.67</c:v>
                </c:pt>
                <c:pt idx="63">
                  <c:v>93.67</c:v>
                </c:pt>
              </c:numCache>
            </c:numRef>
          </c:val>
          <c:smooth val="0"/>
        </c:ser>
        <c:marker val="1"/>
        <c:axId val="5458081"/>
        <c:axId val="26556343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2.2.3 CZ'!$B$20:$BM$20</c:f>
              <c:numCache>
                <c:formatCode>0.0</c:formatCode>
                <c:ptCount val="64"/>
                <c:pt idx="0">
                  <c:v>2.03</c:v>
                </c:pt>
                <c:pt idx="1">
                  <c:v>3.15</c:v>
                </c:pt>
                <c:pt idx="2">
                  <c:v>3.11</c:v>
                </c:pt>
                <c:pt idx="3">
                  <c:v>1.67</c:v>
                </c:pt>
                <c:pt idx="4">
                  <c:v>4.72</c:v>
                </c:pt>
                <c:pt idx="5">
                  <c:v>4.51</c:v>
                </c:pt>
                <c:pt idx="6">
                  <c:v>3.72</c:v>
                </c:pt>
                <c:pt idx="7">
                  <c:v>3.65</c:v>
                </c:pt>
                <c:pt idx="8">
                  <c:v>2.95</c:v>
                </c:pt>
                <c:pt idx="9">
                  <c:v>3.22</c:v>
                </c:pt>
                <c:pt idx="10">
                  <c:v>3.23</c:v>
                </c:pt>
                <c:pt idx="11">
                  <c:v>5.78</c:v>
                </c:pt>
                <c:pt idx="12">
                  <c:v>7.01</c:v>
                </c:pt>
                <c:pt idx="13">
                  <c:v>6.55</c:v>
                </c:pt>
                <c:pt idx="14">
                  <c:v>7.1</c:v>
                </c:pt>
                <c:pt idx="15">
                  <c:v>5.22</c:v>
                </c:pt>
                <c:pt idx="16">
                  <c:v>3.7</c:v>
                </c:pt>
                <c:pt idx="17">
                  <c:v>2.43</c:v>
                </c:pt>
                <c:pt idx="18">
                  <c:v>0.42</c:v>
                </c:pt>
                <c:pt idx="19">
                  <c:v>-1.32</c:v>
                </c:pt>
                <c:pt idx="20">
                  <c:v>-3.89</c:v>
                </c:pt>
                <c:pt idx="21">
                  <c:v>-4.18</c:v>
                </c:pt>
                <c:pt idx="22">
                  <c:v>-2.93</c:v>
                </c:pt>
                <c:pt idx="23">
                  <c:v>-2.47</c:v>
                </c:pt>
                <c:pt idx="24">
                  <c:v>0.52</c:v>
                </c:pt>
                <c:pt idx="25">
                  <c:v>1.95</c:v>
                </c:pt>
                <c:pt idx="26">
                  <c:v>1.2</c:v>
                </c:pt>
                <c:pt idx="27">
                  <c:v>2.17</c:v>
                </c:pt>
                <c:pt idx="28">
                  <c:v>1.56</c:v>
                </c:pt>
                <c:pt idx="29">
                  <c:v>0.77</c:v>
                </c:pt>
                <c:pt idx="30">
                  <c:v>0.88</c:v>
                </c:pt>
                <c:pt idx="31">
                  <c:v>-0.16</c:v>
                </c:pt>
                <c:pt idx="32">
                  <c:v>0.3</c:v>
                </c:pt>
                <c:pt idx="33">
                  <c:v>-0.11</c:v>
                </c:pt>
                <c:pt idx="34">
                  <c:v>0.35</c:v>
                </c:pt>
                <c:pt idx="35">
                  <c:v>0.35</c:v>
                </c:pt>
                <c:pt idx="36">
                  <c:v>0.47</c:v>
                </c:pt>
                <c:pt idx="37">
                  <c:v>1.29</c:v>
                </c:pt>
                <c:pt idx="38">
                  <c:v>1.84</c:v>
                </c:pt>
                <c:pt idx="39">
                  <c:v>2.32</c:v>
                </c:pt>
                <c:pt idx="40">
                  <c:v>2.06</c:v>
                </c:pt>
                <c:pt idx="41">
                  <c:v>2.23</c:v>
                </c:pt>
                <c:pt idx="42">
                  <c:v>2.66</c:v>
                </c:pt>
                <c:pt idx="43">
                  <c:v>2.83</c:v>
                </c:pt>
                <c:pt idx="44">
                  <c:v>3.86</c:v>
                </c:pt>
                <c:pt idx="45">
                  <c:v>5.03</c:v>
                </c:pt>
                <c:pt idx="46">
                  <c:v>5.53</c:v>
                </c:pt>
                <c:pt idx="47">
                  <c:v>5.98</c:v>
                </c:pt>
                <c:pt idx="48">
                  <c:v>4.73</c:v>
                </c:pt>
                <c:pt idx="49">
                  <c:v>3.61</c:v>
                </c:pt>
                <c:pt idx="50">
                  <c:v>2.29</c:v>
                </c:pt>
                <c:pt idx="51">
                  <c:v>2</c:v>
                </c:pt>
                <c:pt idx="52">
                  <c:v>1.85</c:v>
                </c:pt>
                <c:pt idx="53">
                  <c:v>2.99</c:v>
                </c:pt>
                <c:pt idx="54">
                  <c:v>2.74</c:v>
                </c:pt>
                <c:pt idx="55">
                  <c:v>3.19</c:v>
                </c:pt>
                <c:pt idx="56">
                  <c:v>4.07</c:v>
                </c:pt>
                <c:pt idx="57">
                  <c:v>3.31</c:v>
                </c:pt>
                <c:pt idx="58">
                  <c:v>3.99</c:v>
                </c:pt>
                <c:pt idx="59">
                  <c:v>4.06</c:v>
                </c:pt>
                <c:pt idx="60">
                  <c:v>3.67</c:v>
                </c:pt>
                <c:pt idx="61">
                  <c:v>3.44</c:v>
                </c:pt>
                <c:pt idx="62">
                  <c:v>3.29</c:v>
                </c:pt>
              </c:numCache>
            </c:numRef>
          </c:val>
          <c:smooth val="0"/>
        </c:ser>
        <c:marker val="1"/>
        <c:axId val="2852291"/>
        <c:axId val="35093611"/>
      </c:lineChart>
      <c:catAx>
        <c:axId val="545808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556343"/>
        <c:crosses val="autoZero"/>
        <c:auto val="1"/>
        <c:lblOffset val="100"/>
        <c:tickLblSkip val="8"/>
        <c:tickMarkSkip val="8"/>
        <c:noMultiLvlLbl val="0"/>
      </c:catAx>
      <c:valAx>
        <c:axId val="26556343"/>
        <c:scaling>
          <c:orientation val="minMax"/>
          <c:max val="110"/>
          <c:min val="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58081"/>
        <c:crosses val="autoZero"/>
        <c:crossBetween val="midCat"/>
      </c:valAx>
      <c:catAx>
        <c:axId val="2852291"/>
        <c:scaling>
          <c:orientation val="minMax"/>
        </c:scaling>
        <c:delete val="1"/>
        <c:axPos val="b"/>
        <c:majorTickMark val="out"/>
        <c:minorTickMark val="none"/>
        <c:tickLblPos val="nextTo"/>
        <c:crossAx val="35093611"/>
        <c:crosses val="autoZero"/>
        <c:auto val="1"/>
        <c:lblOffset val="100"/>
        <c:noMultiLvlLbl val="0"/>
      </c:catAx>
      <c:valAx>
        <c:axId val="35093611"/>
        <c:scaling>
          <c:orientation val="minMax"/>
          <c:max val="12"/>
          <c:min val="-9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2291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Kompozitní indikátor vývozu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CZ'!$B$18:$BE$18</c:f>
              <c:strCache>
                <c:ptCount val="56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2.2.4 CZ'!$B$19:$BE$19</c:f>
              <c:numCache>
                <c:formatCode>0.0</c:formatCode>
                <c:ptCount val="56"/>
                <c:pt idx="0">
                  <c:v>86.5</c:v>
                </c:pt>
                <c:pt idx="1">
                  <c:v>86</c:v>
                </c:pt>
                <c:pt idx="2">
                  <c:v>87.22</c:v>
                </c:pt>
                <c:pt idx="3">
                  <c:v>84.65</c:v>
                </c:pt>
                <c:pt idx="4">
                  <c:v>84.77</c:v>
                </c:pt>
                <c:pt idx="5">
                  <c:v>83.38</c:v>
                </c:pt>
                <c:pt idx="6">
                  <c:v>81.4</c:v>
                </c:pt>
                <c:pt idx="7">
                  <c:v>79.46</c:v>
                </c:pt>
                <c:pt idx="8">
                  <c:v>76.53</c:v>
                </c:pt>
                <c:pt idx="9">
                  <c:v>75.27</c:v>
                </c:pt>
                <c:pt idx="10">
                  <c:v>68.07</c:v>
                </c:pt>
                <c:pt idx="11">
                  <c:v>61.82</c:v>
                </c:pt>
                <c:pt idx="12">
                  <c:v>49.53</c:v>
                </c:pt>
                <c:pt idx="13">
                  <c:v>48.23</c:v>
                </c:pt>
                <c:pt idx="14">
                  <c:v>55.76</c:v>
                </c:pt>
                <c:pt idx="15">
                  <c:v>68.6</c:v>
                </c:pt>
                <c:pt idx="16">
                  <c:v>93.9</c:v>
                </c:pt>
                <c:pt idx="17">
                  <c:v>102.9</c:v>
                </c:pt>
                <c:pt idx="18">
                  <c:v>103.63</c:v>
                </c:pt>
                <c:pt idx="19">
                  <c:v>99.57</c:v>
                </c:pt>
                <c:pt idx="20">
                  <c:v>96.42</c:v>
                </c:pt>
                <c:pt idx="21">
                  <c:v>89.39</c:v>
                </c:pt>
                <c:pt idx="22">
                  <c:v>84.1</c:v>
                </c:pt>
                <c:pt idx="23">
                  <c:v>77.67</c:v>
                </c:pt>
                <c:pt idx="24">
                  <c:v>73.64</c:v>
                </c:pt>
                <c:pt idx="25">
                  <c:v>73.81</c:v>
                </c:pt>
                <c:pt idx="26">
                  <c:v>70.68</c:v>
                </c:pt>
                <c:pt idx="27">
                  <c:v>69.97</c:v>
                </c:pt>
                <c:pt idx="28">
                  <c:v>69.84</c:v>
                </c:pt>
                <c:pt idx="29">
                  <c:v>71.98</c:v>
                </c:pt>
                <c:pt idx="30">
                  <c:v>76.62</c:v>
                </c:pt>
                <c:pt idx="31">
                  <c:v>81.82</c:v>
                </c:pt>
                <c:pt idx="32">
                  <c:v>83.5</c:v>
                </c:pt>
                <c:pt idx="33">
                  <c:v>85.46</c:v>
                </c:pt>
                <c:pt idx="34">
                  <c:v>83.8</c:v>
                </c:pt>
                <c:pt idx="35">
                  <c:v>80.44</c:v>
                </c:pt>
                <c:pt idx="36">
                  <c:v>79.21</c:v>
                </c:pt>
                <c:pt idx="37">
                  <c:v>77.72</c:v>
                </c:pt>
                <c:pt idx="38">
                  <c:v>79.2</c:v>
                </c:pt>
                <c:pt idx="39">
                  <c:v>79.06</c:v>
                </c:pt>
                <c:pt idx="40">
                  <c:v>79.93</c:v>
                </c:pt>
                <c:pt idx="41">
                  <c:v>77.09</c:v>
                </c:pt>
                <c:pt idx="42">
                  <c:v>75.41</c:v>
                </c:pt>
                <c:pt idx="43">
                  <c:v>77.18</c:v>
                </c:pt>
                <c:pt idx="44">
                  <c:v>76.77</c:v>
                </c:pt>
                <c:pt idx="45">
                  <c:v>78.99</c:v>
                </c:pt>
                <c:pt idx="46">
                  <c:v>79.15</c:v>
                </c:pt>
                <c:pt idx="47">
                  <c:v>79.29</c:v>
                </c:pt>
                <c:pt idx="48">
                  <c:v>78.74</c:v>
                </c:pt>
                <c:pt idx="49">
                  <c:v>77.24</c:v>
                </c:pt>
                <c:pt idx="50">
                  <c:v>76.82</c:v>
                </c:pt>
                <c:pt idx="51">
                  <c:v>75.5</c:v>
                </c:pt>
                <c:pt idx="52">
                  <c:v>74.99</c:v>
                </c:pt>
                <c:pt idx="53">
                  <c:v>72.44</c:v>
                </c:pt>
                <c:pt idx="54">
                  <c:v>70.93</c:v>
                </c:pt>
                <c:pt idx="55">
                  <c:v>70.37</c:v>
                </c:pt>
              </c:numCache>
            </c:numRef>
          </c:val>
          <c:smooth val="0"/>
        </c:ser>
        <c:marker val="1"/>
        <c:axId val="37553681"/>
        <c:axId val="3224025"/>
      </c:lineChart>
      <c:lineChart>
        <c:grouping val="standard"/>
        <c:varyColors val="0"/>
        <c:ser>
          <c:idx val="0"/>
          <c:order val="0"/>
          <c:tx>
            <c:v>Vývoz zboží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CZ'!$B$18:$BE$18</c:f>
              <c:strCache>
                <c:ptCount val="56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2.2.4 CZ'!$B$20:$BE$20</c:f>
              <c:numCache>
                <c:formatCode>0.0</c:formatCode>
                <c:ptCount val="56"/>
                <c:pt idx="0">
                  <c:v>22.13</c:v>
                </c:pt>
                <c:pt idx="1">
                  <c:v>14.63</c:v>
                </c:pt>
                <c:pt idx="2">
                  <c:v>10.04</c:v>
                </c:pt>
                <c:pt idx="3">
                  <c:v>13.23</c:v>
                </c:pt>
                <c:pt idx="4">
                  <c:v>12.47</c:v>
                </c:pt>
                <c:pt idx="5">
                  <c:v>10.59</c:v>
                </c:pt>
                <c:pt idx="6">
                  <c:v>11.6</c:v>
                </c:pt>
                <c:pt idx="7">
                  <c:v>11.82</c:v>
                </c:pt>
                <c:pt idx="8">
                  <c:v>11.1</c:v>
                </c:pt>
                <c:pt idx="9">
                  <c:v>12.38</c:v>
                </c:pt>
                <c:pt idx="10">
                  <c:v>3.81</c:v>
                </c:pt>
                <c:pt idx="11">
                  <c:v>-10.73</c:v>
                </c:pt>
                <c:pt idx="12">
                  <c:v>-19.46</c:v>
                </c:pt>
                <c:pt idx="13">
                  <c:v>-17.66</c:v>
                </c:pt>
                <c:pt idx="14">
                  <c:v>-7.36</c:v>
                </c:pt>
                <c:pt idx="15">
                  <c:v>5.7</c:v>
                </c:pt>
                <c:pt idx="16">
                  <c:v>16.39</c:v>
                </c:pt>
                <c:pt idx="17">
                  <c:v>16.96</c:v>
                </c:pt>
                <c:pt idx="18">
                  <c:v>15.28</c:v>
                </c:pt>
                <c:pt idx="19">
                  <c:v>13.73</c:v>
                </c:pt>
                <c:pt idx="20">
                  <c:v>16.65</c:v>
                </c:pt>
                <c:pt idx="21">
                  <c:v>12.5</c:v>
                </c:pt>
                <c:pt idx="22">
                  <c:v>7.43</c:v>
                </c:pt>
                <c:pt idx="23">
                  <c:v>4.85</c:v>
                </c:pt>
                <c:pt idx="24">
                  <c:v>6.9</c:v>
                </c:pt>
                <c:pt idx="25">
                  <c:v>4.03</c:v>
                </c:pt>
                <c:pt idx="26">
                  <c:v>3.81</c:v>
                </c:pt>
                <c:pt idx="27">
                  <c:v>2.69</c:v>
                </c:pt>
                <c:pt idx="28">
                  <c:v>-5.82</c:v>
                </c:pt>
                <c:pt idx="29">
                  <c:v>0.24</c:v>
                </c:pt>
                <c:pt idx="30">
                  <c:v>2.34</c:v>
                </c:pt>
                <c:pt idx="31">
                  <c:v>5.93</c:v>
                </c:pt>
                <c:pt idx="32">
                  <c:v>12.55</c:v>
                </c:pt>
                <c:pt idx="33">
                  <c:v>9.32</c:v>
                </c:pt>
                <c:pt idx="34">
                  <c:v>7.79</c:v>
                </c:pt>
                <c:pt idx="35">
                  <c:v>7.54</c:v>
                </c:pt>
                <c:pt idx="36">
                  <c:v>4.9</c:v>
                </c:pt>
                <c:pt idx="37">
                  <c:v>4.6</c:v>
                </c:pt>
                <c:pt idx="38">
                  <c:v>5.66</c:v>
                </c:pt>
                <c:pt idx="39">
                  <c:v>6.34</c:v>
                </c:pt>
                <c:pt idx="40">
                  <c:v>6.57</c:v>
                </c:pt>
                <c:pt idx="41">
                  <c:v>5.98</c:v>
                </c:pt>
                <c:pt idx="42">
                  <c:v>2.64</c:v>
                </c:pt>
                <c:pt idx="43">
                  <c:v>1.64</c:v>
                </c:pt>
                <c:pt idx="44">
                  <c:v>4.76</c:v>
                </c:pt>
                <c:pt idx="45">
                  <c:v>7.71</c:v>
                </c:pt>
                <c:pt idx="46">
                  <c:v>7.73</c:v>
                </c:pt>
                <c:pt idx="47">
                  <c:v>8.18</c:v>
                </c:pt>
                <c:pt idx="48">
                  <c:v>5.6</c:v>
                </c:pt>
                <c:pt idx="49">
                  <c:v>3.22</c:v>
                </c:pt>
                <c:pt idx="50">
                  <c:v>4.15</c:v>
                </c:pt>
                <c:pt idx="51">
                  <c:v>4.7</c:v>
                </c:pt>
                <c:pt idx="52">
                  <c:v>0.45</c:v>
                </c:pt>
                <c:pt idx="53">
                  <c:v>2.49</c:v>
                </c:pt>
                <c:pt idx="54">
                  <c:v>1.71</c:v>
                </c:pt>
              </c:numCache>
            </c:numRef>
          </c:val>
          <c:smooth val="0"/>
        </c:ser>
        <c:marker val="1"/>
        <c:axId val="33781673"/>
        <c:axId val="6667299"/>
      </c:lineChart>
      <c:catAx>
        <c:axId val="3755368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24025"/>
        <c:crosses val="autoZero"/>
        <c:auto val="1"/>
        <c:lblOffset val="100"/>
        <c:tickLblSkip val="8"/>
        <c:tickMarkSkip val="8"/>
        <c:noMultiLvlLbl val="0"/>
      </c:catAx>
      <c:valAx>
        <c:axId val="3224025"/>
        <c:scaling>
          <c:orientation val="minMax"/>
          <c:max val="10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53681"/>
        <c:crosses val="autoZero"/>
        <c:crossBetween val="midCat"/>
      </c:valAx>
      <c:catAx>
        <c:axId val="33781673"/>
        <c:scaling>
          <c:orientation val="minMax"/>
        </c:scaling>
        <c:delete val="1"/>
        <c:axPos val="b"/>
        <c:majorTickMark val="out"/>
        <c:minorTickMark val="none"/>
        <c:tickLblPos val="nextTo"/>
        <c:crossAx val="6667299"/>
        <c:crosses val="autoZero"/>
        <c:auto val="1"/>
        <c:lblOffset val="100"/>
        <c:noMultiLvlLbl val="0"/>
      </c:catAx>
      <c:valAx>
        <c:axId val="6667299"/>
        <c:scaling>
          <c:orientation val="minMax"/>
          <c:max val="3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781673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03175"/>
          <c:w val="0.86775"/>
          <c:h val="0.861"/>
        </c:manualLayout>
      </c:layout>
      <c:lineChart>
        <c:grouping val="standard"/>
        <c:varyColors val="0"/>
        <c:ser>
          <c:idx val="0"/>
          <c:order val="0"/>
          <c:tx>
            <c:v>Nezaměstnanost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CZ'!$B$18:$Y$18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4 CZ'!$B$19:$Y$19</c:f>
              <c:numCache>
                <c:formatCode>0</c:formatCode>
                <c:ptCount val="24"/>
                <c:pt idx="0">
                  <c:v>427.93</c:v>
                </c:pt>
                <c:pt idx="1">
                  <c:v>415.96</c:v>
                </c:pt>
                <c:pt idx="2">
                  <c:v>399.12</c:v>
                </c:pt>
                <c:pt idx="3">
                  <c:v>378.71</c:v>
                </c:pt>
                <c:pt idx="4">
                  <c:v>353.17</c:v>
                </c:pt>
                <c:pt idx="5">
                  <c:v>328.33</c:v>
                </c:pt>
                <c:pt idx="6">
                  <c:v>305.11</c:v>
                </c:pt>
                <c:pt idx="7">
                  <c:v>280.49</c:v>
                </c:pt>
                <c:pt idx="8">
                  <c:v>260.73</c:v>
                </c:pt>
                <c:pt idx="9">
                  <c:v>244.77</c:v>
                </c:pt>
                <c:pt idx="10">
                  <c:v>234.48</c:v>
                </c:pt>
                <c:pt idx="11">
                  <c:v>226.03</c:v>
                </c:pt>
                <c:pt idx="12">
                  <c:v>221.23</c:v>
                </c:pt>
                <c:pt idx="13">
                  <c:v>212.44</c:v>
                </c:pt>
                <c:pt idx="14">
                  <c:v>207.8</c:v>
                </c:pt>
                <c:pt idx="15">
                  <c:v>206.4</c:v>
                </c:pt>
                <c:pt idx="16">
                  <c:v>202.1</c:v>
                </c:pt>
                <c:pt idx="17">
                  <c:v>197.4</c:v>
                </c:pt>
                <c:pt idx="18">
                  <c:v>194.06</c:v>
                </c:pt>
                <c:pt idx="19">
                  <c:v>191.58</c:v>
                </c:pt>
                <c:pt idx="20">
                  <c:v>190.44</c:v>
                </c:pt>
                <c:pt idx="21">
                  <c:v>191.52</c:v>
                </c:pt>
                <c:pt idx="22">
                  <c:v>190.73</c:v>
                </c:pt>
                <c:pt idx="23">
                  <c:v>190.2</c:v>
                </c:pt>
              </c:numCache>
            </c:numRef>
          </c:val>
          <c:smooth val="0"/>
        </c:ser>
        <c:marker val="1"/>
        <c:axId val="63589890"/>
        <c:axId val="48230300"/>
      </c:lineChart>
      <c:catAx>
        <c:axId val="635898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230300"/>
        <c:crosses val="autoZero"/>
        <c:auto val="0"/>
        <c:lblOffset val="100"/>
        <c:tickMarkSkip val="4"/>
        <c:noMultiLvlLbl val="0"/>
      </c:catAx>
      <c:valAx>
        <c:axId val="48230300"/>
        <c:scaling>
          <c:orientation val="minMax"/>
          <c:max val="450"/>
          <c:min val="1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89890"/>
        <c:crosses val="autoZero"/>
        <c:crossBetween val="midCat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lineChart>
        <c:grouping val="standard"/>
        <c:varyColors val="0"/>
        <c:ser>
          <c:idx val="1"/>
          <c:order val="0"/>
          <c:tx>
            <c:v>Indikátor důvěry ČSÚ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CZ'!$B$19:$BM$19</c:f>
              <c:numCache>
                <c:formatCode>0.0</c:formatCode>
                <c:ptCount val="64"/>
                <c:pt idx="0">
                  <c:v>78.16</c:v>
                </c:pt>
                <c:pt idx="1">
                  <c:v>86.26</c:v>
                </c:pt>
                <c:pt idx="2">
                  <c:v>91.03</c:v>
                </c:pt>
                <c:pt idx="3">
                  <c:v>93.25</c:v>
                </c:pt>
                <c:pt idx="4">
                  <c:v>98.79</c:v>
                </c:pt>
                <c:pt idx="5">
                  <c:v>98.61</c:v>
                </c:pt>
                <c:pt idx="6">
                  <c:v>100.32</c:v>
                </c:pt>
                <c:pt idx="7">
                  <c:v>102.28</c:v>
                </c:pt>
                <c:pt idx="8">
                  <c:v>105.52</c:v>
                </c:pt>
                <c:pt idx="9">
                  <c:v>102.37</c:v>
                </c:pt>
                <c:pt idx="10">
                  <c:v>104.24</c:v>
                </c:pt>
                <c:pt idx="11">
                  <c:v>104.33</c:v>
                </c:pt>
                <c:pt idx="12">
                  <c:v>105.6</c:v>
                </c:pt>
                <c:pt idx="13">
                  <c:v>99.38</c:v>
                </c:pt>
                <c:pt idx="14">
                  <c:v>100.4</c:v>
                </c:pt>
                <c:pt idx="15">
                  <c:v>94.52</c:v>
                </c:pt>
                <c:pt idx="16">
                  <c:v>97.59</c:v>
                </c:pt>
                <c:pt idx="17">
                  <c:v>96.65</c:v>
                </c:pt>
                <c:pt idx="18">
                  <c:v>95.55</c:v>
                </c:pt>
                <c:pt idx="19">
                  <c:v>85.57</c:v>
                </c:pt>
                <c:pt idx="20">
                  <c:v>75.99</c:v>
                </c:pt>
                <c:pt idx="21">
                  <c:v>84.04</c:v>
                </c:pt>
                <c:pt idx="22">
                  <c:v>85.13</c:v>
                </c:pt>
                <c:pt idx="23">
                  <c:v>92.36</c:v>
                </c:pt>
                <c:pt idx="24">
                  <c:v>91.27</c:v>
                </c:pt>
                <c:pt idx="25">
                  <c:v>93.99</c:v>
                </c:pt>
                <c:pt idx="26">
                  <c:v>91.4</c:v>
                </c:pt>
                <c:pt idx="27">
                  <c:v>90.33</c:v>
                </c:pt>
                <c:pt idx="28">
                  <c:v>88.53</c:v>
                </c:pt>
                <c:pt idx="29">
                  <c:v>81.73</c:v>
                </c:pt>
                <c:pt idx="30">
                  <c:v>79.33</c:v>
                </c:pt>
                <c:pt idx="31">
                  <c:v>74.97</c:v>
                </c:pt>
                <c:pt idx="32">
                  <c:v>74.9</c:v>
                </c:pt>
                <c:pt idx="33">
                  <c:v>71.73</c:v>
                </c:pt>
                <c:pt idx="34">
                  <c:v>73.17</c:v>
                </c:pt>
                <c:pt idx="35">
                  <c:v>75.27</c:v>
                </c:pt>
                <c:pt idx="36">
                  <c:v>78.1</c:v>
                </c:pt>
                <c:pt idx="37">
                  <c:v>80.9</c:v>
                </c:pt>
                <c:pt idx="38">
                  <c:v>84.63</c:v>
                </c:pt>
                <c:pt idx="39">
                  <c:v>91.3</c:v>
                </c:pt>
                <c:pt idx="40">
                  <c:v>95.57</c:v>
                </c:pt>
                <c:pt idx="41">
                  <c:v>98.67</c:v>
                </c:pt>
                <c:pt idx="42">
                  <c:v>98.03</c:v>
                </c:pt>
                <c:pt idx="43">
                  <c:v>102.97</c:v>
                </c:pt>
                <c:pt idx="44">
                  <c:v>106.03</c:v>
                </c:pt>
                <c:pt idx="45">
                  <c:v>104.07</c:v>
                </c:pt>
                <c:pt idx="46">
                  <c:v>103.5</c:v>
                </c:pt>
                <c:pt idx="47">
                  <c:v>105.83</c:v>
                </c:pt>
                <c:pt idx="48">
                  <c:v>107</c:v>
                </c:pt>
                <c:pt idx="49">
                  <c:v>104.13</c:v>
                </c:pt>
                <c:pt idx="50">
                  <c:v>104.33</c:v>
                </c:pt>
                <c:pt idx="51">
                  <c:v>108.5</c:v>
                </c:pt>
                <c:pt idx="52">
                  <c:v>108.97</c:v>
                </c:pt>
                <c:pt idx="53">
                  <c:v>107.67</c:v>
                </c:pt>
                <c:pt idx="54">
                  <c:v>107.6</c:v>
                </c:pt>
                <c:pt idx="55">
                  <c:v>109.67</c:v>
                </c:pt>
                <c:pt idx="56">
                  <c:v>112.37</c:v>
                </c:pt>
                <c:pt idx="57">
                  <c:v>113.1</c:v>
                </c:pt>
                <c:pt idx="58">
                  <c:v>111.03</c:v>
                </c:pt>
                <c:pt idx="59">
                  <c:v>109.37</c:v>
                </c:pt>
                <c:pt idx="60">
                  <c:v>106.73</c:v>
                </c:pt>
                <c:pt idx="61">
                  <c:v>104.67</c:v>
                </c:pt>
                <c:pt idx="62">
                  <c:v>104.93</c:v>
                </c:pt>
                <c:pt idx="63">
                  <c:v>103.47</c:v>
                </c:pt>
              </c:numCache>
            </c:numRef>
          </c:val>
          <c:smooth val="0"/>
        </c:ser>
        <c:ser>
          <c:idx val="2"/>
          <c:order val="1"/>
          <c:tx>
            <c:v>Indikátor důvěry MF ČR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CZ'!$B$20:$BM$20</c:f>
              <c:numCache>
                <c:formatCode>0.0</c:formatCode>
                <c:ptCount val="64"/>
                <c:pt idx="0">
                  <c:v>88.73</c:v>
                </c:pt>
                <c:pt idx="1">
                  <c:v>89.9</c:v>
                </c:pt>
                <c:pt idx="2">
                  <c:v>93.68</c:v>
                </c:pt>
                <c:pt idx="3">
                  <c:v>95.42</c:v>
                </c:pt>
                <c:pt idx="4">
                  <c:v>96.07</c:v>
                </c:pt>
                <c:pt idx="5">
                  <c:v>98.72</c:v>
                </c:pt>
                <c:pt idx="6">
                  <c:v>98.72</c:v>
                </c:pt>
                <c:pt idx="7">
                  <c:v>99.9</c:v>
                </c:pt>
                <c:pt idx="8">
                  <c:v>102.35</c:v>
                </c:pt>
                <c:pt idx="9">
                  <c:v>103.2</c:v>
                </c:pt>
                <c:pt idx="10">
                  <c:v>101.46</c:v>
                </c:pt>
                <c:pt idx="11">
                  <c:v>102.65</c:v>
                </c:pt>
                <c:pt idx="12">
                  <c:v>102.78</c:v>
                </c:pt>
                <c:pt idx="13">
                  <c:v>102.97</c:v>
                </c:pt>
                <c:pt idx="14">
                  <c:v>100.57</c:v>
                </c:pt>
                <c:pt idx="15">
                  <c:v>98.08</c:v>
                </c:pt>
                <c:pt idx="16">
                  <c:v>96.37</c:v>
                </c:pt>
                <c:pt idx="17">
                  <c:v>97.5</c:v>
                </c:pt>
                <c:pt idx="18">
                  <c:v>97.93</c:v>
                </c:pt>
                <c:pt idx="19">
                  <c:v>97.33</c:v>
                </c:pt>
                <c:pt idx="20">
                  <c:v>94.11</c:v>
                </c:pt>
                <c:pt idx="21">
                  <c:v>91.95</c:v>
                </c:pt>
                <c:pt idx="22">
                  <c:v>93.34</c:v>
                </c:pt>
                <c:pt idx="23">
                  <c:v>94.77</c:v>
                </c:pt>
                <c:pt idx="24">
                  <c:v>96.66</c:v>
                </c:pt>
                <c:pt idx="25">
                  <c:v>93.81</c:v>
                </c:pt>
                <c:pt idx="26">
                  <c:v>94.49</c:v>
                </c:pt>
                <c:pt idx="27">
                  <c:v>93.52</c:v>
                </c:pt>
                <c:pt idx="28">
                  <c:v>91.57</c:v>
                </c:pt>
                <c:pt idx="29">
                  <c:v>89.66</c:v>
                </c:pt>
                <c:pt idx="30">
                  <c:v>87.49</c:v>
                </c:pt>
                <c:pt idx="31">
                  <c:v>86.32</c:v>
                </c:pt>
                <c:pt idx="32">
                  <c:v>85.72</c:v>
                </c:pt>
                <c:pt idx="33">
                  <c:v>84.4</c:v>
                </c:pt>
                <c:pt idx="34">
                  <c:v>86.4</c:v>
                </c:pt>
                <c:pt idx="35">
                  <c:v>86.47</c:v>
                </c:pt>
                <c:pt idx="36">
                  <c:v>88.17</c:v>
                </c:pt>
                <c:pt idx="37">
                  <c:v>90.18</c:v>
                </c:pt>
                <c:pt idx="38">
                  <c:v>90.39</c:v>
                </c:pt>
                <c:pt idx="39">
                  <c:v>92.53</c:v>
                </c:pt>
                <c:pt idx="40">
                  <c:v>95.02</c:v>
                </c:pt>
                <c:pt idx="41">
                  <c:v>97.66</c:v>
                </c:pt>
                <c:pt idx="42">
                  <c:v>99.02</c:v>
                </c:pt>
                <c:pt idx="43">
                  <c:v>100.67</c:v>
                </c:pt>
                <c:pt idx="44">
                  <c:v>101.55</c:v>
                </c:pt>
                <c:pt idx="45">
                  <c:v>101.91</c:v>
                </c:pt>
                <c:pt idx="46">
                  <c:v>101.21</c:v>
                </c:pt>
                <c:pt idx="47">
                  <c:v>102.47</c:v>
                </c:pt>
                <c:pt idx="48">
                  <c:v>102.62</c:v>
                </c:pt>
                <c:pt idx="49">
                  <c:v>102.3</c:v>
                </c:pt>
                <c:pt idx="50">
                  <c:v>101.07</c:v>
                </c:pt>
                <c:pt idx="51">
                  <c:v>100.84</c:v>
                </c:pt>
                <c:pt idx="52">
                  <c:v>103.01</c:v>
                </c:pt>
                <c:pt idx="53">
                  <c:v>103.2</c:v>
                </c:pt>
                <c:pt idx="54">
                  <c:v>103.35</c:v>
                </c:pt>
                <c:pt idx="55">
                  <c:v>104.82</c:v>
                </c:pt>
                <c:pt idx="56">
                  <c:v>107.41</c:v>
                </c:pt>
                <c:pt idx="57">
                  <c:v>111</c:v>
                </c:pt>
                <c:pt idx="58">
                  <c:v>110.17</c:v>
                </c:pt>
                <c:pt idx="59">
                  <c:v>108.62</c:v>
                </c:pt>
                <c:pt idx="60">
                  <c:v>109.11</c:v>
                </c:pt>
                <c:pt idx="61">
                  <c:v>108.16</c:v>
                </c:pt>
                <c:pt idx="62">
                  <c:v>106.8</c:v>
                </c:pt>
                <c:pt idx="63">
                  <c:v>107.55</c:v>
                </c:pt>
              </c:numCache>
            </c:numRef>
          </c:val>
          <c:smooth val="0"/>
        </c:ser>
        <c:marker val="1"/>
        <c:axId val="39261356"/>
        <c:axId val="37047144"/>
      </c:lineChart>
      <c:lineChart>
        <c:grouping val="standard"/>
        <c:varyColors val="0"/>
        <c:ser>
          <c:idx val="0"/>
          <c:order val="2"/>
          <c:tx>
            <c:v>Spotřeba domácností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CZ'!$B$21:$BM$21</c:f>
              <c:numCache>
                <c:formatCode>0.0</c:formatCode>
                <c:ptCount val="64"/>
                <c:pt idx="0">
                  <c:v>2.87</c:v>
                </c:pt>
                <c:pt idx="1">
                  <c:v>2.95</c:v>
                </c:pt>
                <c:pt idx="2">
                  <c:v>3.42</c:v>
                </c:pt>
                <c:pt idx="3">
                  <c:v>3.88</c:v>
                </c:pt>
                <c:pt idx="4">
                  <c:v>3.63</c:v>
                </c:pt>
                <c:pt idx="5">
                  <c:v>3.27</c:v>
                </c:pt>
                <c:pt idx="6">
                  <c:v>2.82</c:v>
                </c:pt>
                <c:pt idx="7">
                  <c:v>3.01</c:v>
                </c:pt>
                <c:pt idx="8">
                  <c:v>3.06</c:v>
                </c:pt>
                <c:pt idx="9">
                  <c:v>3.82</c:v>
                </c:pt>
                <c:pt idx="10">
                  <c:v>4.28</c:v>
                </c:pt>
                <c:pt idx="11">
                  <c:v>4.09</c:v>
                </c:pt>
                <c:pt idx="12">
                  <c:v>5.32</c:v>
                </c:pt>
                <c:pt idx="13">
                  <c:v>4.14</c:v>
                </c:pt>
                <c:pt idx="14">
                  <c:v>4.08</c:v>
                </c:pt>
                <c:pt idx="15">
                  <c:v>3.21</c:v>
                </c:pt>
                <c:pt idx="16">
                  <c:v>1.67</c:v>
                </c:pt>
                <c:pt idx="17">
                  <c:v>3.72</c:v>
                </c:pt>
                <c:pt idx="18">
                  <c:v>2.96</c:v>
                </c:pt>
                <c:pt idx="19">
                  <c:v>2.95</c:v>
                </c:pt>
                <c:pt idx="20">
                  <c:v>1.65</c:v>
                </c:pt>
                <c:pt idx="21">
                  <c:v>-0.47</c:v>
                </c:pt>
                <c:pt idx="22">
                  <c:v>-1.75</c:v>
                </c:pt>
                <c:pt idx="23">
                  <c:v>-1.57</c:v>
                </c:pt>
                <c:pt idx="24">
                  <c:v>0.89</c:v>
                </c:pt>
                <c:pt idx="25">
                  <c:v>0.59</c:v>
                </c:pt>
                <c:pt idx="26">
                  <c:v>1.14</c:v>
                </c:pt>
                <c:pt idx="27">
                  <c:v>1.3</c:v>
                </c:pt>
                <c:pt idx="28">
                  <c:v>0.25</c:v>
                </c:pt>
                <c:pt idx="29">
                  <c:v>0.25</c:v>
                </c:pt>
                <c:pt idx="30">
                  <c:v>0.38</c:v>
                </c:pt>
                <c:pt idx="31">
                  <c:v>0.27</c:v>
                </c:pt>
                <c:pt idx="32">
                  <c:v>-0.82</c:v>
                </c:pt>
                <c:pt idx="33">
                  <c:v>-1.27</c:v>
                </c:pt>
                <c:pt idx="34">
                  <c:v>-1.2</c:v>
                </c:pt>
                <c:pt idx="35">
                  <c:v>-1.53</c:v>
                </c:pt>
                <c:pt idx="36">
                  <c:v>0.02</c:v>
                </c:pt>
                <c:pt idx="37">
                  <c:v>0.57</c:v>
                </c:pt>
                <c:pt idx="38">
                  <c:v>0.52</c:v>
                </c:pt>
                <c:pt idx="39">
                  <c:v>0.78</c:v>
                </c:pt>
                <c:pt idx="40">
                  <c:v>0.59</c:v>
                </c:pt>
                <c:pt idx="41">
                  <c:v>1.3</c:v>
                </c:pt>
                <c:pt idx="42">
                  <c:v>2.11</c:v>
                </c:pt>
                <c:pt idx="43">
                  <c:v>3.09</c:v>
                </c:pt>
                <c:pt idx="44">
                  <c:v>3.63</c:v>
                </c:pt>
                <c:pt idx="45">
                  <c:v>3.7</c:v>
                </c:pt>
                <c:pt idx="46">
                  <c:v>3.78</c:v>
                </c:pt>
                <c:pt idx="47">
                  <c:v>4.2</c:v>
                </c:pt>
                <c:pt idx="48">
                  <c:v>3.82</c:v>
                </c:pt>
                <c:pt idx="49">
                  <c:v>3.44</c:v>
                </c:pt>
                <c:pt idx="50">
                  <c:v>3.54</c:v>
                </c:pt>
                <c:pt idx="51">
                  <c:v>3.31</c:v>
                </c:pt>
                <c:pt idx="52">
                  <c:v>3.64</c:v>
                </c:pt>
                <c:pt idx="53">
                  <c:v>4.76</c:v>
                </c:pt>
                <c:pt idx="54">
                  <c:v>4.57</c:v>
                </c:pt>
                <c:pt idx="55">
                  <c:v>4.45</c:v>
                </c:pt>
                <c:pt idx="56">
                  <c:v>4.06</c:v>
                </c:pt>
                <c:pt idx="57">
                  <c:v>3.25</c:v>
                </c:pt>
                <c:pt idx="58">
                  <c:v>2.9</c:v>
                </c:pt>
                <c:pt idx="59">
                  <c:v>2.4</c:v>
                </c:pt>
                <c:pt idx="60">
                  <c:v>3.09</c:v>
                </c:pt>
                <c:pt idx="61">
                  <c:v>3.14</c:v>
                </c:pt>
                <c:pt idx="62">
                  <c:v>2.61</c:v>
                </c:pt>
              </c:numCache>
            </c:numRef>
          </c:val>
          <c:smooth val="0"/>
        </c:ser>
        <c:marker val="1"/>
        <c:axId val="47784762"/>
        <c:axId val="2186184"/>
      </c:lineChart>
      <c:catAx>
        <c:axId val="3926135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047144"/>
        <c:crosses val="autoZero"/>
        <c:auto val="1"/>
        <c:lblOffset val="100"/>
        <c:tickLblSkip val="8"/>
        <c:tickMarkSkip val="8"/>
        <c:noMultiLvlLbl val="0"/>
      </c:catAx>
      <c:valAx>
        <c:axId val="3704714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61356"/>
        <c:crosses val="autoZero"/>
        <c:crossBetween val="midCat"/>
        <c:majorUnit val="10"/>
      </c:valAx>
      <c:catAx>
        <c:axId val="4778476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6184"/>
        <c:crosses val="autoZero"/>
        <c:auto val="1"/>
        <c:lblOffset val="100"/>
        <c:noMultiLvlLbl val="0"/>
      </c:catAx>
      <c:valAx>
        <c:axId val="2186184"/>
        <c:scaling>
          <c:orientation val="minMax"/>
          <c:max val="8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784762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043"/>
          <c:w val="0.46475"/>
          <c:h val="0.18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Sklon ke spotřebě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CZ'!$B$20:$U$20</c:f>
              <c:numCache>
                <c:formatCode>0.0</c:formatCode>
                <c:ptCount val="20"/>
                <c:pt idx="0">
                  <c:v>4.55</c:v>
                </c:pt>
                <c:pt idx="1">
                  <c:v>4.97</c:v>
                </c:pt>
                <c:pt idx="2">
                  <c:v>5.39</c:v>
                </c:pt>
                <c:pt idx="3">
                  <c:v>5.53</c:v>
                </c:pt>
                <c:pt idx="4">
                  <c:v>5.69</c:v>
                </c:pt>
                <c:pt idx="5">
                  <c:v>5.62</c:v>
                </c:pt>
                <c:pt idx="6">
                  <c:v>5.65</c:v>
                </c:pt>
                <c:pt idx="7">
                  <c:v>5.77</c:v>
                </c:pt>
                <c:pt idx="8">
                  <c:v>6.43</c:v>
                </c:pt>
                <c:pt idx="9">
                  <c:v>6.18</c:v>
                </c:pt>
                <c:pt idx="10">
                  <c:v>5.9</c:v>
                </c:pt>
                <c:pt idx="11">
                  <c:v>6.05</c:v>
                </c:pt>
                <c:pt idx="12">
                  <c:v>7.04</c:v>
                </c:pt>
                <c:pt idx="13">
                  <c:v>8.44</c:v>
                </c:pt>
                <c:pt idx="14">
                  <c:v>8.44</c:v>
                </c:pt>
                <c:pt idx="15">
                  <c:v>7.96</c:v>
                </c:pt>
                <c:pt idx="16">
                  <c:v>8.5</c:v>
                </c:pt>
                <c:pt idx="17">
                  <c:v>8.96</c:v>
                </c:pt>
                <c:pt idx="18">
                  <c:v>8.27</c:v>
                </c:pt>
                <c:pt idx="19">
                  <c:v>8.35</c:v>
                </c:pt>
              </c:numCache>
            </c:numRef>
          </c:val>
        </c:ser>
        <c:ser>
          <c:idx val="0"/>
          <c:order val="1"/>
          <c:tx>
            <c:v>Finanční situace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CZ'!$B$21:$U$21</c:f>
              <c:numCache>
                <c:formatCode>0.0</c:formatCode>
                <c:ptCount val="20"/>
                <c:pt idx="0">
                  <c:v>0.47</c:v>
                </c:pt>
                <c:pt idx="1">
                  <c:v>0.54</c:v>
                </c:pt>
                <c:pt idx="2">
                  <c:v>0.54</c:v>
                </c:pt>
                <c:pt idx="3">
                  <c:v>1.19</c:v>
                </c:pt>
                <c:pt idx="4">
                  <c:v>1.62</c:v>
                </c:pt>
                <c:pt idx="5">
                  <c:v>1.6</c:v>
                </c:pt>
                <c:pt idx="6">
                  <c:v>1.45</c:v>
                </c:pt>
                <c:pt idx="7">
                  <c:v>1.58</c:v>
                </c:pt>
                <c:pt idx="8">
                  <c:v>1.82</c:v>
                </c:pt>
                <c:pt idx="9">
                  <c:v>1.67</c:v>
                </c:pt>
                <c:pt idx="10">
                  <c:v>1.48</c:v>
                </c:pt>
                <c:pt idx="11">
                  <c:v>1.64</c:v>
                </c:pt>
                <c:pt idx="12">
                  <c:v>2.12</c:v>
                </c:pt>
                <c:pt idx="13">
                  <c:v>2.53</c:v>
                </c:pt>
                <c:pt idx="14">
                  <c:v>2.6</c:v>
                </c:pt>
                <c:pt idx="15">
                  <c:v>2.45</c:v>
                </c:pt>
                <c:pt idx="16">
                  <c:v>2.15</c:v>
                </c:pt>
                <c:pt idx="17">
                  <c:v>1.66</c:v>
                </c:pt>
                <c:pt idx="18">
                  <c:v>1.24</c:v>
                </c:pt>
                <c:pt idx="19">
                  <c:v>1.3</c:v>
                </c:pt>
              </c:numCache>
            </c:numRef>
          </c:val>
        </c:ser>
        <c:ser>
          <c:idx val="1"/>
          <c:order val="3"/>
          <c:tx>
            <c:v>Ekonomický vývoj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CZ'!$B$22:$U$22</c:f>
              <c:numCache>
                <c:formatCode>0.0</c:formatCode>
                <c:ptCount val="20"/>
                <c:pt idx="0">
                  <c:v>-3.47</c:v>
                </c:pt>
                <c:pt idx="1">
                  <c:v>-3.61</c:v>
                </c:pt>
                <c:pt idx="2">
                  <c:v>-4.71</c:v>
                </c:pt>
                <c:pt idx="3">
                  <c:v>-4.25</c:v>
                </c:pt>
                <c:pt idx="4">
                  <c:v>-4.69</c:v>
                </c:pt>
                <c:pt idx="5">
                  <c:v>-4.91</c:v>
                </c:pt>
                <c:pt idx="6">
                  <c:v>-6.03</c:v>
                </c:pt>
                <c:pt idx="7">
                  <c:v>-6.52</c:v>
                </c:pt>
                <c:pt idx="8">
                  <c:v>-5.24</c:v>
                </c:pt>
                <c:pt idx="9">
                  <c:v>-4.66</c:v>
                </c:pt>
                <c:pt idx="10">
                  <c:v>-4.03</c:v>
                </c:pt>
                <c:pt idx="11">
                  <c:v>-2.87</c:v>
                </c:pt>
                <c:pt idx="12">
                  <c:v>-1.74</c:v>
                </c:pt>
                <c:pt idx="13">
                  <c:v>0.03</c:v>
                </c:pt>
                <c:pt idx="14">
                  <c:v>-0.87</c:v>
                </c:pt>
                <c:pt idx="15">
                  <c:v>-1.79</c:v>
                </c:pt>
                <c:pt idx="16">
                  <c:v>-1.54</c:v>
                </c:pt>
                <c:pt idx="17">
                  <c:v>-2.46</c:v>
                </c:pt>
                <c:pt idx="18">
                  <c:v>-2.71</c:v>
                </c:pt>
                <c:pt idx="19">
                  <c:v>-2.1</c:v>
                </c:pt>
              </c:numCache>
            </c:numRef>
          </c:val>
        </c:ser>
        <c:overlap val="100"/>
        <c:gapWidth val="60"/>
        <c:axId val="51410292"/>
        <c:axId val="39925091"/>
      </c:barChart>
      <c:lineChart>
        <c:grouping val="standard"/>
        <c:varyColors val="0"/>
        <c:ser>
          <c:idx val="2"/>
          <c:order val="2"/>
          <c:tx>
            <c:v>Indikátor důvěry MF ČR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CZ'!$B$19:$U$19</c:f>
              <c:numCache>
                <c:formatCode>0.0</c:formatCode>
                <c:ptCount val="20"/>
                <c:pt idx="0">
                  <c:v>1.55</c:v>
                </c:pt>
                <c:pt idx="1">
                  <c:v>1.91</c:v>
                </c:pt>
                <c:pt idx="2">
                  <c:v>1.21</c:v>
                </c:pt>
                <c:pt idx="3">
                  <c:v>2.47</c:v>
                </c:pt>
                <c:pt idx="4">
                  <c:v>2.62</c:v>
                </c:pt>
                <c:pt idx="5">
                  <c:v>2.3</c:v>
                </c:pt>
                <c:pt idx="6">
                  <c:v>1.07</c:v>
                </c:pt>
                <c:pt idx="7">
                  <c:v>0.84</c:v>
                </c:pt>
                <c:pt idx="8">
                  <c:v>3.01</c:v>
                </c:pt>
                <c:pt idx="9">
                  <c:v>3.2</c:v>
                </c:pt>
                <c:pt idx="10">
                  <c:v>3.35</c:v>
                </c:pt>
                <c:pt idx="11">
                  <c:v>4.82</c:v>
                </c:pt>
                <c:pt idx="12">
                  <c:v>7.41</c:v>
                </c:pt>
                <c:pt idx="13">
                  <c:v>11</c:v>
                </c:pt>
                <c:pt idx="14">
                  <c:v>10.17</c:v>
                </c:pt>
                <c:pt idx="15">
                  <c:v>8.62</c:v>
                </c:pt>
                <c:pt idx="16">
                  <c:v>9.11</c:v>
                </c:pt>
                <c:pt idx="17">
                  <c:v>8.16</c:v>
                </c:pt>
                <c:pt idx="18">
                  <c:v>6.8</c:v>
                </c:pt>
                <c:pt idx="19">
                  <c:v>7.55</c:v>
                </c:pt>
              </c:numCache>
            </c:numRef>
          </c:val>
          <c:smooth val="0"/>
        </c:ser>
        <c:marker val="1"/>
        <c:axId val="51410292"/>
        <c:axId val="39925091"/>
      </c:lineChart>
      <c:catAx>
        <c:axId val="514102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925091"/>
        <c:crosses val="autoZero"/>
        <c:auto val="1"/>
        <c:lblOffset val="100"/>
        <c:tickLblSkip val="4"/>
        <c:tickMarkSkip val="4"/>
        <c:noMultiLvlLbl val="0"/>
      </c:catAx>
      <c:valAx>
        <c:axId val="39925091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10292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5"/>
          <c:y val="0.64975"/>
          <c:w val="0.41275"/>
          <c:h val="0.23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Souhrnný 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2.2.7 CZ'!$B$19:$BM$19</c:f>
              <c:numCache>
                <c:formatCode>0.0</c:formatCode>
                <c:ptCount val="64"/>
                <c:pt idx="0">
                  <c:v>95.99</c:v>
                </c:pt>
                <c:pt idx="1">
                  <c:v>99.48</c:v>
                </c:pt>
                <c:pt idx="2">
                  <c:v>100.63</c:v>
                </c:pt>
                <c:pt idx="3">
                  <c:v>100.42</c:v>
                </c:pt>
                <c:pt idx="4">
                  <c:v>99.51</c:v>
                </c:pt>
                <c:pt idx="5">
                  <c:v>98.72</c:v>
                </c:pt>
                <c:pt idx="6">
                  <c:v>100.59</c:v>
                </c:pt>
                <c:pt idx="7">
                  <c:v>101.19</c:v>
                </c:pt>
                <c:pt idx="8">
                  <c:v>102.39</c:v>
                </c:pt>
                <c:pt idx="9">
                  <c:v>101.95</c:v>
                </c:pt>
                <c:pt idx="10">
                  <c:v>103.73</c:v>
                </c:pt>
                <c:pt idx="11">
                  <c:v>104.5</c:v>
                </c:pt>
                <c:pt idx="12">
                  <c:v>105.99</c:v>
                </c:pt>
                <c:pt idx="13">
                  <c:v>103.84</c:v>
                </c:pt>
                <c:pt idx="14">
                  <c:v>104.24</c:v>
                </c:pt>
                <c:pt idx="15">
                  <c:v>103.1</c:v>
                </c:pt>
                <c:pt idx="16">
                  <c:v>103.86</c:v>
                </c:pt>
                <c:pt idx="17">
                  <c:v>100.87</c:v>
                </c:pt>
                <c:pt idx="18">
                  <c:v>96.5</c:v>
                </c:pt>
                <c:pt idx="19">
                  <c:v>86.04</c:v>
                </c:pt>
                <c:pt idx="20">
                  <c:v>74.97</c:v>
                </c:pt>
                <c:pt idx="21">
                  <c:v>78.38</c:v>
                </c:pt>
                <c:pt idx="22">
                  <c:v>79.42</c:v>
                </c:pt>
                <c:pt idx="23">
                  <c:v>81.9</c:v>
                </c:pt>
                <c:pt idx="24">
                  <c:v>86.59</c:v>
                </c:pt>
                <c:pt idx="25">
                  <c:v>90.74</c:v>
                </c:pt>
                <c:pt idx="26">
                  <c:v>92.47</c:v>
                </c:pt>
                <c:pt idx="27">
                  <c:v>93.37</c:v>
                </c:pt>
                <c:pt idx="28">
                  <c:v>94.13</c:v>
                </c:pt>
                <c:pt idx="29">
                  <c:v>91.33</c:v>
                </c:pt>
                <c:pt idx="30">
                  <c:v>89.33</c:v>
                </c:pt>
                <c:pt idx="31">
                  <c:v>87.33</c:v>
                </c:pt>
                <c:pt idx="32">
                  <c:v>87.7</c:v>
                </c:pt>
                <c:pt idx="33">
                  <c:v>85.5</c:v>
                </c:pt>
                <c:pt idx="34">
                  <c:v>83.27</c:v>
                </c:pt>
                <c:pt idx="35">
                  <c:v>82.97</c:v>
                </c:pt>
                <c:pt idx="36">
                  <c:v>83.8</c:v>
                </c:pt>
                <c:pt idx="37">
                  <c:v>83</c:v>
                </c:pt>
                <c:pt idx="38">
                  <c:v>85.3</c:v>
                </c:pt>
                <c:pt idx="39">
                  <c:v>90.17</c:v>
                </c:pt>
                <c:pt idx="40">
                  <c:v>91.63</c:v>
                </c:pt>
                <c:pt idx="41">
                  <c:v>92.93</c:v>
                </c:pt>
                <c:pt idx="42">
                  <c:v>93.37</c:v>
                </c:pt>
                <c:pt idx="43">
                  <c:v>95.27</c:v>
                </c:pt>
                <c:pt idx="44">
                  <c:v>95.67</c:v>
                </c:pt>
                <c:pt idx="45">
                  <c:v>95.87</c:v>
                </c:pt>
                <c:pt idx="46">
                  <c:v>95.9</c:v>
                </c:pt>
                <c:pt idx="47">
                  <c:v>95.87</c:v>
                </c:pt>
                <c:pt idx="48">
                  <c:v>97.4</c:v>
                </c:pt>
                <c:pt idx="49">
                  <c:v>95.63</c:v>
                </c:pt>
                <c:pt idx="50">
                  <c:v>96.43</c:v>
                </c:pt>
                <c:pt idx="51">
                  <c:v>98.63</c:v>
                </c:pt>
                <c:pt idx="52">
                  <c:v>97.93</c:v>
                </c:pt>
                <c:pt idx="53">
                  <c:v>97.23</c:v>
                </c:pt>
                <c:pt idx="54">
                  <c:v>98.5</c:v>
                </c:pt>
                <c:pt idx="55">
                  <c:v>99.3</c:v>
                </c:pt>
                <c:pt idx="56">
                  <c:v>99.7</c:v>
                </c:pt>
                <c:pt idx="57">
                  <c:v>99.77</c:v>
                </c:pt>
                <c:pt idx="58">
                  <c:v>99.13</c:v>
                </c:pt>
                <c:pt idx="59">
                  <c:v>99.23</c:v>
                </c:pt>
                <c:pt idx="60">
                  <c:v>97.73</c:v>
                </c:pt>
                <c:pt idx="61">
                  <c:v>96</c:v>
                </c:pt>
                <c:pt idx="62">
                  <c:v>95.1</c:v>
                </c:pt>
                <c:pt idx="63">
                  <c:v>93.57</c:v>
                </c:pt>
              </c:numCache>
            </c:numRef>
          </c:val>
          <c:smooth val="0"/>
        </c:ser>
        <c:marker val="1"/>
        <c:axId val="20310392"/>
        <c:axId val="38169688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2.2.7 CZ'!$B$20:$BM$20</c:f>
              <c:numCache>
                <c:formatCode>0.0</c:formatCode>
                <c:ptCount val="64"/>
                <c:pt idx="0">
                  <c:v>4.3</c:v>
                </c:pt>
                <c:pt idx="1">
                  <c:v>4.28</c:v>
                </c:pt>
                <c:pt idx="2">
                  <c:v>4.97</c:v>
                </c:pt>
                <c:pt idx="3">
                  <c:v>5.58</c:v>
                </c:pt>
                <c:pt idx="4">
                  <c:v>5.68</c:v>
                </c:pt>
                <c:pt idx="5">
                  <c:v>6.9</c:v>
                </c:pt>
                <c:pt idx="6">
                  <c:v>7.06</c:v>
                </c:pt>
                <c:pt idx="7">
                  <c:v>7.48</c:v>
                </c:pt>
                <c:pt idx="8">
                  <c:v>7.79</c:v>
                </c:pt>
                <c:pt idx="9">
                  <c:v>8.09</c:v>
                </c:pt>
                <c:pt idx="10">
                  <c:v>7.6</c:v>
                </c:pt>
                <c:pt idx="11">
                  <c:v>7.01</c:v>
                </c:pt>
                <c:pt idx="12">
                  <c:v>6.19</c:v>
                </c:pt>
                <c:pt idx="13">
                  <c:v>5.07</c:v>
                </c:pt>
                <c:pt idx="14">
                  <c:v>4.84</c:v>
                </c:pt>
                <c:pt idx="15">
                  <c:v>5.08</c:v>
                </c:pt>
                <c:pt idx="16">
                  <c:v>4.98</c:v>
                </c:pt>
                <c:pt idx="17">
                  <c:v>4.4</c:v>
                </c:pt>
                <c:pt idx="18">
                  <c:v>3.4</c:v>
                </c:pt>
                <c:pt idx="19">
                  <c:v>0.82</c:v>
                </c:pt>
                <c:pt idx="20">
                  <c:v>-4.74</c:v>
                </c:pt>
                <c:pt idx="21">
                  <c:v>-6.07</c:v>
                </c:pt>
                <c:pt idx="22">
                  <c:v>-5.8</c:v>
                </c:pt>
                <c:pt idx="23">
                  <c:v>-4.51</c:v>
                </c:pt>
                <c:pt idx="24">
                  <c:v>0.98</c:v>
                </c:pt>
                <c:pt idx="25">
                  <c:v>2.94</c:v>
                </c:pt>
                <c:pt idx="26">
                  <c:v>3.23</c:v>
                </c:pt>
                <c:pt idx="27">
                  <c:v>3.54</c:v>
                </c:pt>
                <c:pt idx="28">
                  <c:v>3</c:v>
                </c:pt>
                <c:pt idx="29">
                  <c:v>2.37</c:v>
                </c:pt>
                <c:pt idx="30">
                  <c:v>1.78</c:v>
                </c:pt>
                <c:pt idx="31">
                  <c:v>0.92</c:v>
                </c:pt>
                <c:pt idx="32">
                  <c:v>0.35</c:v>
                </c:pt>
                <c:pt idx="33">
                  <c:v>-0.68</c:v>
                </c:pt>
                <c:pt idx="34">
                  <c:v>-1.26</c:v>
                </c:pt>
                <c:pt idx="35">
                  <c:v>-1.44</c:v>
                </c:pt>
                <c:pt idx="36">
                  <c:v>-1.58</c:v>
                </c:pt>
                <c:pt idx="37">
                  <c:v>-0.85</c:v>
                </c:pt>
                <c:pt idx="38">
                  <c:v>-0.2</c:v>
                </c:pt>
                <c:pt idx="39">
                  <c:v>0.68</c:v>
                </c:pt>
                <c:pt idx="40">
                  <c:v>2.32</c:v>
                </c:pt>
                <c:pt idx="41">
                  <c:v>2.97</c:v>
                </c:pt>
                <c:pt idx="42">
                  <c:v>3.78</c:v>
                </c:pt>
                <c:pt idx="43">
                  <c:v>4.51</c:v>
                </c:pt>
                <c:pt idx="44">
                  <c:v>4.63</c:v>
                </c:pt>
                <c:pt idx="45">
                  <c:v>5.06</c:v>
                </c:pt>
                <c:pt idx="46">
                  <c:v>5.18</c:v>
                </c:pt>
                <c:pt idx="47">
                  <c:v>4.37</c:v>
                </c:pt>
                <c:pt idx="48">
                  <c:v>3.36</c:v>
                </c:pt>
                <c:pt idx="49">
                  <c:v>2.29</c:v>
                </c:pt>
                <c:pt idx="50">
                  <c:v>1.6</c:v>
                </c:pt>
                <c:pt idx="51">
                  <c:v>1.92</c:v>
                </c:pt>
                <c:pt idx="52">
                  <c:v>2.88</c:v>
                </c:pt>
                <c:pt idx="53">
                  <c:v>5.09</c:v>
                </c:pt>
                <c:pt idx="54">
                  <c:v>5.09</c:v>
                </c:pt>
                <c:pt idx="55">
                  <c:v>4.75</c:v>
                </c:pt>
                <c:pt idx="56">
                  <c:v>4.12</c:v>
                </c:pt>
                <c:pt idx="57">
                  <c:v>2.33</c:v>
                </c:pt>
                <c:pt idx="58">
                  <c:v>2.56</c:v>
                </c:pt>
                <c:pt idx="59">
                  <c:v>2.89</c:v>
                </c:pt>
                <c:pt idx="60">
                  <c:v>2.76</c:v>
                </c:pt>
                <c:pt idx="61">
                  <c:v>2.75</c:v>
                </c:pt>
                <c:pt idx="62">
                  <c:v>2.37</c:v>
                </c:pt>
              </c:numCache>
            </c:numRef>
          </c:val>
          <c:smooth val="0"/>
        </c:ser>
        <c:marker val="1"/>
        <c:axId val="45148519"/>
        <c:axId val="5333193"/>
      </c:lineChart>
      <c:catAx>
        <c:axId val="203103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169688"/>
        <c:crosses val="autoZero"/>
        <c:auto val="1"/>
        <c:lblOffset val="100"/>
        <c:tickLblSkip val="8"/>
        <c:tickMarkSkip val="8"/>
        <c:noMultiLvlLbl val="0"/>
      </c:catAx>
      <c:valAx>
        <c:axId val="38169688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392"/>
        <c:crosses val="autoZero"/>
        <c:crossBetween val="midCat"/>
      </c:valAx>
      <c:catAx>
        <c:axId val="45148519"/>
        <c:scaling>
          <c:orientation val="minMax"/>
        </c:scaling>
        <c:delete val="1"/>
        <c:axPos val="b"/>
        <c:majorTickMark val="out"/>
        <c:minorTickMark val="none"/>
        <c:tickLblPos val="nextTo"/>
        <c:crossAx val="5333193"/>
        <c:crosses val="autoZero"/>
        <c:auto val="1"/>
        <c:lblOffset val="100"/>
        <c:noMultiLvlLbl val="0"/>
      </c:catAx>
      <c:valAx>
        <c:axId val="5333193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519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"/>
          <c:y val="0.0455"/>
          <c:w val="0.496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Kompozitní indikátor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CZ'!$B$18:$GN$18</c:f>
              <c:strCache>
                <c:ptCount val="195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1/20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 2.2.8 CZ'!$B$19:$GN$19</c:f>
              <c:numCache>
                <c:formatCode>0.0</c:formatCode>
                <c:ptCount val="195"/>
                <c:pt idx="0">
                  <c:v>95.92</c:v>
                </c:pt>
                <c:pt idx="1">
                  <c:v>96.53</c:v>
                </c:pt>
                <c:pt idx="2">
                  <c:v>97.57</c:v>
                </c:pt>
                <c:pt idx="3">
                  <c:v>98.09</c:v>
                </c:pt>
                <c:pt idx="4">
                  <c:v>98.05</c:v>
                </c:pt>
                <c:pt idx="5">
                  <c:v>98.39</c:v>
                </c:pt>
                <c:pt idx="6">
                  <c:v>98.77</c:v>
                </c:pt>
                <c:pt idx="7">
                  <c:v>98.99</c:v>
                </c:pt>
                <c:pt idx="8">
                  <c:v>99.27</c:v>
                </c:pt>
                <c:pt idx="9">
                  <c:v>99.34</c:v>
                </c:pt>
                <c:pt idx="10">
                  <c:v>99.36</c:v>
                </c:pt>
                <c:pt idx="11">
                  <c:v>99.51</c:v>
                </c:pt>
                <c:pt idx="12">
                  <c:v>99.85</c:v>
                </c:pt>
                <c:pt idx="13">
                  <c:v>100.27</c:v>
                </c:pt>
                <c:pt idx="14">
                  <c:v>100.8</c:v>
                </c:pt>
                <c:pt idx="15">
                  <c:v>100.64</c:v>
                </c:pt>
                <c:pt idx="16">
                  <c:v>99.94</c:v>
                </c:pt>
                <c:pt idx="17">
                  <c:v>99.32</c:v>
                </c:pt>
                <c:pt idx="18">
                  <c:v>99.12</c:v>
                </c:pt>
                <c:pt idx="19">
                  <c:v>99.15</c:v>
                </c:pt>
                <c:pt idx="20">
                  <c:v>99.18</c:v>
                </c:pt>
                <c:pt idx="21">
                  <c:v>99.48</c:v>
                </c:pt>
                <c:pt idx="22">
                  <c:v>100.34</c:v>
                </c:pt>
                <c:pt idx="23">
                  <c:v>101.42</c:v>
                </c:pt>
                <c:pt idx="24">
                  <c:v>101.86</c:v>
                </c:pt>
                <c:pt idx="25">
                  <c:v>102.04</c:v>
                </c:pt>
                <c:pt idx="26">
                  <c:v>102.09</c:v>
                </c:pt>
                <c:pt idx="27">
                  <c:v>102.02</c:v>
                </c:pt>
                <c:pt idx="28">
                  <c:v>102.51</c:v>
                </c:pt>
                <c:pt idx="29">
                  <c:v>103.34</c:v>
                </c:pt>
                <c:pt idx="30">
                  <c:v>104.1</c:v>
                </c:pt>
                <c:pt idx="31">
                  <c:v>104.49</c:v>
                </c:pt>
                <c:pt idx="32">
                  <c:v>104.67</c:v>
                </c:pt>
                <c:pt idx="33">
                  <c:v>104.74</c:v>
                </c:pt>
                <c:pt idx="34">
                  <c:v>104.41</c:v>
                </c:pt>
                <c:pt idx="35">
                  <c:v>103.88</c:v>
                </c:pt>
                <c:pt idx="36">
                  <c:v>104.1</c:v>
                </c:pt>
                <c:pt idx="37">
                  <c:v>104.77</c:v>
                </c:pt>
                <c:pt idx="38">
                  <c:v>105.73</c:v>
                </c:pt>
                <c:pt idx="39">
                  <c:v>106.22</c:v>
                </c:pt>
                <c:pt idx="40">
                  <c:v>107.15</c:v>
                </c:pt>
                <c:pt idx="41">
                  <c:v>107.88</c:v>
                </c:pt>
                <c:pt idx="42">
                  <c:v>107.79</c:v>
                </c:pt>
                <c:pt idx="43">
                  <c:v>107.56</c:v>
                </c:pt>
                <c:pt idx="44">
                  <c:v>107.3</c:v>
                </c:pt>
                <c:pt idx="45">
                  <c:v>106.65</c:v>
                </c:pt>
                <c:pt idx="46">
                  <c:v>106.59</c:v>
                </c:pt>
                <c:pt idx="47">
                  <c:v>107.26</c:v>
                </c:pt>
                <c:pt idx="48">
                  <c:v>107.41</c:v>
                </c:pt>
                <c:pt idx="49">
                  <c:v>107.97</c:v>
                </c:pt>
                <c:pt idx="50">
                  <c:v>108.65</c:v>
                </c:pt>
                <c:pt idx="51">
                  <c:v>109.16</c:v>
                </c:pt>
                <c:pt idx="52">
                  <c:v>108.91</c:v>
                </c:pt>
                <c:pt idx="53">
                  <c:v>107.82</c:v>
                </c:pt>
                <c:pt idx="54">
                  <c:v>106.55</c:v>
                </c:pt>
                <c:pt idx="55">
                  <c:v>105.31</c:v>
                </c:pt>
                <c:pt idx="56">
                  <c:v>103.84</c:v>
                </c:pt>
                <c:pt idx="57">
                  <c:v>102.45</c:v>
                </c:pt>
                <c:pt idx="58">
                  <c:v>101.7</c:v>
                </c:pt>
                <c:pt idx="59">
                  <c:v>101.06</c:v>
                </c:pt>
                <c:pt idx="60">
                  <c:v>99.35</c:v>
                </c:pt>
                <c:pt idx="61">
                  <c:v>95.68</c:v>
                </c:pt>
                <c:pt idx="62">
                  <c:v>90.02</c:v>
                </c:pt>
                <c:pt idx="63">
                  <c:v>84.47</c:v>
                </c:pt>
                <c:pt idx="64">
                  <c:v>81.05</c:v>
                </c:pt>
                <c:pt idx="65">
                  <c:v>80.06</c:v>
                </c:pt>
                <c:pt idx="66">
                  <c:v>81.19</c:v>
                </c:pt>
                <c:pt idx="67">
                  <c:v>82.52</c:v>
                </c:pt>
                <c:pt idx="68">
                  <c:v>83.55</c:v>
                </c:pt>
                <c:pt idx="69">
                  <c:v>84.55</c:v>
                </c:pt>
                <c:pt idx="70">
                  <c:v>85.27</c:v>
                </c:pt>
                <c:pt idx="71">
                  <c:v>85.58</c:v>
                </c:pt>
                <c:pt idx="72">
                  <c:v>85.99</c:v>
                </c:pt>
                <c:pt idx="73">
                  <c:v>87.31</c:v>
                </c:pt>
                <c:pt idx="74">
                  <c:v>89.16</c:v>
                </c:pt>
                <c:pt idx="75">
                  <c:v>91.18</c:v>
                </c:pt>
                <c:pt idx="76">
                  <c:v>92.64</c:v>
                </c:pt>
                <c:pt idx="77">
                  <c:v>93.49</c:v>
                </c:pt>
                <c:pt idx="78">
                  <c:v>94.11</c:v>
                </c:pt>
                <c:pt idx="79">
                  <c:v>94.27</c:v>
                </c:pt>
                <c:pt idx="80">
                  <c:v>94.27</c:v>
                </c:pt>
                <c:pt idx="81">
                  <c:v>94.42</c:v>
                </c:pt>
                <c:pt idx="82">
                  <c:v>94.53</c:v>
                </c:pt>
                <c:pt idx="83">
                  <c:v>94.46</c:v>
                </c:pt>
                <c:pt idx="84">
                  <c:v>94.5</c:v>
                </c:pt>
                <c:pt idx="85">
                  <c:v>95.18</c:v>
                </c:pt>
                <c:pt idx="86">
                  <c:v>96.31</c:v>
                </c:pt>
                <c:pt idx="87">
                  <c:v>97.11</c:v>
                </c:pt>
                <c:pt idx="88">
                  <c:v>97.26</c:v>
                </c:pt>
                <c:pt idx="89">
                  <c:v>97.12</c:v>
                </c:pt>
                <c:pt idx="90">
                  <c:v>97.28</c:v>
                </c:pt>
                <c:pt idx="91">
                  <c:v>97.42</c:v>
                </c:pt>
                <c:pt idx="92">
                  <c:v>97.4</c:v>
                </c:pt>
                <c:pt idx="93">
                  <c:v>97.03</c:v>
                </c:pt>
                <c:pt idx="94">
                  <c:v>96.8</c:v>
                </c:pt>
                <c:pt idx="95">
                  <c:v>96.28</c:v>
                </c:pt>
                <c:pt idx="96">
                  <c:v>95.64</c:v>
                </c:pt>
                <c:pt idx="97">
                  <c:v>94.76</c:v>
                </c:pt>
                <c:pt idx="98">
                  <c:v>93.96</c:v>
                </c:pt>
                <c:pt idx="99">
                  <c:v>94.01</c:v>
                </c:pt>
                <c:pt idx="100">
                  <c:v>94.49</c:v>
                </c:pt>
                <c:pt idx="101">
                  <c:v>95</c:v>
                </c:pt>
                <c:pt idx="102">
                  <c:v>94.39</c:v>
                </c:pt>
                <c:pt idx="103">
                  <c:v>93.44</c:v>
                </c:pt>
                <c:pt idx="104">
                  <c:v>92.54</c:v>
                </c:pt>
                <c:pt idx="105">
                  <c:v>91.8</c:v>
                </c:pt>
                <c:pt idx="106">
                  <c:v>91.05</c:v>
                </c:pt>
                <c:pt idx="107">
                  <c:v>90.88</c:v>
                </c:pt>
                <c:pt idx="108">
                  <c:v>90.57</c:v>
                </c:pt>
                <c:pt idx="109">
                  <c:v>89.77</c:v>
                </c:pt>
                <c:pt idx="110">
                  <c:v>88.88</c:v>
                </c:pt>
                <c:pt idx="111">
                  <c:v>88.12</c:v>
                </c:pt>
                <c:pt idx="112">
                  <c:v>87.63</c:v>
                </c:pt>
                <c:pt idx="113">
                  <c:v>87.46</c:v>
                </c:pt>
                <c:pt idx="114">
                  <c:v>87.41</c:v>
                </c:pt>
                <c:pt idx="115">
                  <c:v>88.21</c:v>
                </c:pt>
                <c:pt idx="116">
                  <c:v>89.09</c:v>
                </c:pt>
                <c:pt idx="117">
                  <c:v>89.95</c:v>
                </c:pt>
                <c:pt idx="118">
                  <c:v>90.68</c:v>
                </c:pt>
                <c:pt idx="119">
                  <c:v>91.59</c:v>
                </c:pt>
                <c:pt idx="120">
                  <c:v>92.31</c:v>
                </c:pt>
                <c:pt idx="121">
                  <c:v>92.98</c:v>
                </c:pt>
                <c:pt idx="122">
                  <c:v>93.21</c:v>
                </c:pt>
                <c:pt idx="123">
                  <c:v>93.38</c:v>
                </c:pt>
                <c:pt idx="124">
                  <c:v>93.66</c:v>
                </c:pt>
                <c:pt idx="125">
                  <c:v>94.08</c:v>
                </c:pt>
                <c:pt idx="126">
                  <c:v>94.49</c:v>
                </c:pt>
                <c:pt idx="127">
                  <c:v>94.6</c:v>
                </c:pt>
                <c:pt idx="128">
                  <c:v>94.73</c:v>
                </c:pt>
                <c:pt idx="129">
                  <c:v>94.99</c:v>
                </c:pt>
                <c:pt idx="130">
                  <c:v>95.16</c:v>
                </c:pt>
                <c:pt idx="131">
                  <c:v>95.3</c:v>
                </c:pt>
                <c:pt idx="132">
                  <c:v>95.59</c:v>
                </c:pt>
                <c:pt idx="133">
                  <c:v>96</c:v>
                </c:pt>
                <c:pt idx="134">
                  <c:v>96.52</c:v>
                </c:pt>
                <c:pt idx="135">
                  <c:v>96.75</c:v>
                </c:pt>
                <c:pt idx="136">
                  <c:v>96.62</c:v>
                </c:pt>
                <c:pt idx="137">
                  <c:v>96.49</c:v>
                </c:pt>
                <c:pt idx="138">
                  <c:v>96.6</c:v>
                </c:pt>
                <c:pt idx="139">
                  <c:v>97.02</c:v>
                </c:pt>
                <c:pt idx="140">
                  <c:v>97.54</c:v>
                </c:pt>
                <c:pt idx="141">
                  <c:v>98.46</c:v>
                </c:pt>
                <c:pt idx="142">
                  <c:v>99.2</c:v>
                </c:pt>
                <c:pt idx="143">
                  <c:v>99.68</c:v>
                </c:pt>
                <c:pt idx="144">
                  <c:v>99.58</c:v>
                </c:pt>
                <c:pt idx="145">
                  <c:v>99.41</c:v>
                </c:pt>
                <c:pt idx="146">
                  <c:v>99.43</c:v>
                </c:pt>
                <c:pt idx="147">
                  <c:v>99.62</c:v>
                </c:pt>
                <c:pt idx="148">
                  <c:v>99.55</c:v>
                </c:pt>
                <c:pt idx="149">
                  <c:v>99.54</c:v>
                </c:pt>
                <c:pt idx="150">
                  <c:v>99.64</c:v>
                </c:pt>
                <c:pt idx="151">
                  <c:v>99.47</c:v>
                </c:pt>
                <c:pt idx="152">
                  <c:v>99.2</c:v>
                </c:pt>
                <c:pt idx="153">
                  <c:v>98.87</c:v>
                </c:pt>
                <c:pt idx="154">
                  <c:v>98.79</c:v>
                </c:pt>
                <c:pt idx="155">
                  <c:v>99.08</c:v>
                </c:pt>
                <c:pt idx="156">
                  <c:v>99.76</c:v>
                </c:pt>
                <c:pt idx="157">
                  <c:v>100.31</c:v>
                </c:pt>
                <c:pt idx="158">
                  <c:v>100.65</c:v>
                </c:pt>
                <c:pt idx="159">
                  <c:v>100.85</c:v>
                </c:pt>
                <c:pt idx="160">
                  <c:v>100.94</c:v>
                </c:pt>
                <c:pt idx="161">
                  <c:v>100.89</c:v>
                </c:pt>
                <c:pt idx="162">
                  <c:v>100.6</c:v>
                </c:pt>
                <c:pt idx="163">
                  <c:v>100.2</c:v>
                </c:pt>
                <c:pt idx="164">
                  <c:v>99.94</c:v>
                </c:pt>
                <c:pt idx="165">
                  <c:v>100.14</c:v>
                </c:pt>
                <c:pt idx="166">
                  <c:v>100.4</c:v>
                </c:pt>
                <c:pt idx="167">
                  <c:v>100.59</c:v>
                </c:pt>
                <c:pt idx="168">
                  <c:v>100.93</c:v>
                </c:pt>
                <c:pt idx="169">
                  <c:v>101.07</c:v>
                </c:pt>
                <c:pt idx="170">
                  <c:v>101.35</c:v>
                </c:pt>
                <c:pt idx="171">
                  <c:v>102.06</c:v>
                </c:pt>
                <c:pt idx="172">
                  <c:v>102.44</c:v>
                </c:pt>
                <c:pt idx="173">
                  <c:v>102.32</c:v>
                </c:pt>
                <c:pt idx="174">
                  <c:v>102.01</c:v>
                </c:pt>
                <c:pt idx="175">
                  <c:v>101.58</c:v>
                </c:pt>
                <c:pt idx="176">
                  <c:v>101.29</c:v>
                </c:pt>
                <c:pt idx="177">
                  <c:v>101.09</c:v>
                </c:pt>
                <c:pt idx="178">
                  <c:v>101.04</c:v>
                </c:pt>
                <c:pt idx="179">
                  <c:v>100.84</c:v>
                </c:pt>
                <c:pt idx="180">
                  <c:v>100.13</c:v>
                </c:pt>
                <c:pt idx="181">
                  <c:v>99.47</c:v>
                </c:pt>
                <c:pt idx="182">
                  <c:v>98.88</c:v>
                </c:pt>
                <c:pt idx="183">
                  <c:v>98.67</c:v>
                </c:pt>
                <c:pt idx="184">
                  <c:v>98.32</c:v>
                </c:pt>
                <c:pt idx="185">
                  <c:v>98.02</c:v>
                </c:pt>
                <c:pt idx="186">
                  <c:v>97.71</c:v>
                </c:pt>
                <c:pt idx="187">
                  <c:v>97.54</c:v>
                </c:pt>
                <c:pt idx="188">
                  <c:v>97.23</c:v>
                </c:pt>
                <c:pt idx="189">
                  <c:v>96.68</c:v>
                </c:pt>
                <c:pt idx="190">
                  <c:v>95.93</c:v>
                </c:pt>
                <c:pt idx="191">
                  <c:v>95.27</c:v>
                </c:pt>
                <c:pt idx="192">
                  <c:v>94.75</c:v>
                </c:pt>
                <c:pt idx="193">
                  <c:v>94.8</c:v>
                </c:pt>
                <c:pt idx="194">
                  <c:v>95.04</c:v>
                </c:pt>
              </c:numCache>
            </c:numRef>
          </c:val>
          <c:smooth val="0"/>
        </c:ser>
        <c:marker val="1"/>
        <c:axId val="4451170"/>
        <c:axId val="49659605"/>
      </c:lineChart>
      <c:lineChart>
        <c:grouping val="standard"/>
        <c:varyColors val="0"/>
        <c:ser>
          <c:idx val="1"/>
          <c:order val="1"/>
          <c:tx>
            <c:v>Produkční mezera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CZ'!$B$18:$GN$18</c:f>
              <c:strCache>
                <c:ptCount val="195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1/20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 2.2.8 CZ'!$B$20:$GN$20</c:f>
              <c:numCache>
                <c:formatCode>0.0</c:formatCode>
                <c:ptCount val="195"/>
                <c:pt idx="0">
                  <c:v>-2.11</c:v>
                </c:pt>
                <c:pt idx="1">
                  <c:v>-2.08</c:v>
                </c:pt>
                <c:pt idx="2">
                  <c:v>-2.12</c:v>
                </c:pt>
                <c:pt idx="3">
                  <c:v>-2.46</c:v>
                </c:pt>
                <c:pt idx="4">
                  <c:v>-2.49</c:v>
                </c:pt>
                <c:pt idx="5">
                  <c:v>-2.43</c:v>
                </c:pt>
                <c:pt idx="6">
                  <c:v>-2.17</c:v>
                </c:pt>
                <c:pt idx="7">
                  <c:v>-2.02</c:v>
                </c:pt>
                <c:pt idx="8">
                  <c:v>-1.88</c:v>
                </c:pt>
                <c:pt idx="9">
                  <c:v>-1.72</c:v>
                </c:pt>
                <c:pt idx="10">
                  <c:v>-1.59</c:v>
                </c:pt>
                <c:pt idx="11">
                  <c:v>-1.48</c:v>
                </c:pt>
                <c:pt idx="12">
                  <c:v>-1.47</c:v>
                </c:pt>
                <c:pt idx="13">
                  <c:v>-1.33</c:v>
                </c:pt>
                <c:pt idx="14">
                  <c:v>-1.16</c:v>
                </c:pt>
                <c:pt idx="15">
                  <c:v>-0.87</c:v>
                </c:pt>
                <c:pt idx="16">
                  <c:v>-0.68</c:v>
                </c:pt>
                <c:pt idx="17">
                  <c:v>-0.51</c:v>
                </c:pt>
                <c:pt idx="18">
                  <c:v>-0.44</c:v>
                </c:pt>
                <c:pt idx="19">
                  <c:v>-0.26</c:v>
                </c:pt>
                <c:pt idx="20">
                  <c:v>-0.06</c:v>
                </c:pt>
                <c:pt idx="21">
                  <c:v>0.22</c:v>
                </c:pt>
                <c:pt idx="22">
                  <c:v>0.45</c:v>
                </c:pt>
                <c:pt idx="23">
                  <c:v>0.66</c:v>
                </c:pt>
                <c:pt idx="24">
                  <c:v>0.77</c:v>
                </c:pt>
                <c:pt idx="25">
                  <c:v>1.02</c:v>
                </c:pt>
                <c:pt idx="26">
                  <c:v>1.34</c:v>
                </c:pt>
                <c:pt idx="27">
                  <c:v>1.9</c:v>
                </c:pt>
                <c:pt idx="28">
                  <c:v>2.19</c:v>
                </c:pt>
                <c:pt idx="29">
                  <c:v>2.38</c:v>
                </c:pt>
                <c:pt idx="30">
                  <c:v>2.34</c:v>
                </c:pt>
                <c:pt idx="31">
                  <c:v>2.46</c:v>
                </c:pt>
                <c:pt idx="32">
                  <c:v>2.6</c:v>
                </c:pt>
                <c:pt idx="33">
                  <c:v>2.86</c:v>
                </c:pt>
                <c:pt idx="34">
                  <c:v>2.98</c:v>
                </c:pt>
                <c:pt idx="35">
                  <c:v>3.04</c:v>
                </c:pt>
                <c:pt idx="36">
                  <c:v>2.95</c:v>
                </c:pt>
                <c:pt idx="37">
                  <c:v>2.98</c:v>
                </c:pt>
                <c:pt idx="38">
                  <c:v>3.04</c:v>
                </c:pt>
                <c:pt idx="39">
                  <c:v>3.16</c:v>
                </c:pt>
                <c:pt idx="40">
                  <c:v>3.24</c:v>
                </c:pt>
                <c:pt idx="41">
                  <c:v>3.32</c:v>
                </c:pt>
                <c:pt idx="42">
                  <c:v>3.3</c:v>
                </c:pt>
                <c:pt idx="43">
                  <c:v>3.44</c:v>
                </c:pt>
                <c:pt idx="44">
                  <c:v>3.64</c:v>
                </c:pt>
                <c:pt idx="45">
                  <c:v>4.1</c:v>
                </c:pt>
                <c:pt idx="46">
                  <c:v>4.29</c:v>
                </c:pt>
                <c:pt idx="47">
                  <c:v>4.4</c:v>
                </c:pt>
                <c:pt idx="48">
                  <c:v>4.36</c:v>
                </c:pt>
                <c:pt idx="49">
                  <c:v>4.36</c:v>
                </c:pt>
                <c:pt idx="50">
                  <c:v>4.34</c:v>
                </c:pt>
                <c:pt idx="51">
                  <c:v>4.31</c:v>
                </c:pt>
                <c:pt idx="52">
                  <c:v>4.22</c:v>
                </c:pt>
                <c:pt idx="53">
                  <c:v>4.08</c:v>
                </c:pt>
                <c:pt idx="54">
                  <c:v>3.98</c:v>
                </c:pt>
                <c:pt idx="55">
                  <c:v>3.7</c:v>
                </c:pt>
                <c:pt idx="56">
                  <c:v>3.32</c:v>
                </c:pt>
                <c:pt idx="57">
                  <c:v>3.26</c:v>
                </c:pt>
                <c:pt idx="58">
                  <c:v>2.36</c:v>
                </c:pt>
                <c:pt idx="59">
                  <c:v>1.03</c:v>
                </c:pt>
                <c:pt idx="60">
                  <c:v>-1.87</c:v>
                </c:pt>
                <c:pt idx="61">
                  <c:v>-3.16</c:v>
                </c:pt>
                <c:pt idx="62">
                  <c:v>-4</c:v>
                </c:pt>
                <c:pt idx="63">
                  <c:v>-3.98</c:v>
                </c:pt>
                <c:pt idx="64">
                  <c:v>-4.23</c:v>
                </c:pt>
                <c:pt idx="65">
                  <c:v>-4.34</c:v>
                </c:pt>
                <c:pt idx="66">
                  <c:v>-4.15</c:v>
                </c:pt>
                <c:pt idx="67">
                  <c:v>-4.1</c:v>
                </c:pt>
                <c:pt idx="68">
                  <c:v>-4.03</c:v>
                </c:pt>
                <c:pt idx="69">
                  <c:v>-3.95</c:v>
                </c:pt>
                <c:pt idx="70">
                  <c:v>-3.81</c:v>
                </c:pt>
                <c:pt idx="71">
                  <c:v>-3.63</c:v>
                </c:pt>
                <c:pt idx="72">
                  <c:v>-3.39</c:v>
                </c:pt>
                <c:pt idx="73">
                  <c:v>-3.13</c:v>
                </c:pt>
                <c:pt idx="74">
                  <c:v>-2.83</c:v>
                </c:pt>
                <c:pt idx="75">
                  <c:v>-2.38</c:v>
                </c:pt>
                <c:pt idx="76">
                  <c:v>-2.11</c:v>
                </c:pt>
                <c:pt idx="77">
                  <c:v>-1.89</c:v>
                </c:pt>
                <c:pt idx="78">
                  <c:v>-1.82</c:v>
                </c:pt>
                <c:pt idx="79">
                  <c:v>-1.65</c:v>
                </c:pt>
                <c:pt idx="80">
                  <c:v>-1.47</c:v>
                </c:pt>
                <c:pt idx="81">
                  <c:v>-1.2</c:v>
                </c:pt>
                <c:pt idx="82">
                  <c:v>-1.06</c:v>
                </c:pt>
                <c:pt idx="83">
                  <c:v>-0.96</c:v>
                </c:pt>
                <c:pt idx="84">
                  <c:v>-1.01</c:v>
                </c:pt>
                <c:pt idx="85">
                  <c:v>-0.94</c:v>
                </c:pt>
                <c:pt idx="86">
                  <c:v>-0.84</c:v>
                </c:pt>
                <c:pt idx="87">
                  <c:v>-0.62</c:v>
                </c:pt>
                <c:pt idx="88">
                  <c:v>-0.54</c:v>
                </c:pt>
                <c:pt idx="89">
                  <c:v>-0.51</c:v>
                </c:pt>
                <c:pt idx="90">
                  <c:v>-0.55</c:v>
                </c:pt>
                <c:pt idx="91">
                  <c:v>-0.58</c:v>
                </c:pt>
                <c:pt idx="92">
                  <c:v>-0.64</c:v>
                </c:pt>
                <c:pt idx="93">
                  <c:v>-0.71</c:v>
                </c:pt>
                <c:pt idx="94">
                  <c:v>-0.82</c:v>
                </c:pt>
                <c:pt idx="95">
                  <c:v>-0.94</c:v>
                </c:pt>
                <c:pt idx="96">
                  <c:v>-1.08</c:v>
                </c:pt>
                <c:pt idx="97">
                  <c:v>-1.27</c:v>
                </c:pt>
                <c:pt idx="98">
                  <c:v>-1.5</c:v>
                </c:pt>
                <c:pt idx="99">
                  <c:v>-1.83</c:v>
                </c:pt>
                <c:pt idx="100">
                  <c:v>-2.09</c:v>
                </c:pt>
                <c:pt idx="101">
                  <c:v>-2.35</c:v>
                </c:pt>
                <c:pt idx="102">
                  <c:v>-2.63</c:v>
                </c:pt>
                <c:pt idx="103">
                  <c:v>-2.85</c:v>
                </c:pt>
                <c:pt idx="104">
                  <c:v>-3.06</c:v>
                </c:pt>
                <c:pt idx="105">
                  <c:v>-3.19</c:v>
                </c:pt>
                <c:pt idx="106">
                  <c:v>-3.38</c:v>
                </c:pt>
                <c:pt idx="107">
                  <c:v>-3.58</c:v>
                </c:pt>
                <c:pt idx="108">
                  <c:v>-3.91</c:v>
                </c:pt>
                <c:pt idx="109">
                  <c:v>-4.06</c:v>
                </c:pt>
                <c:pt idx="110">
                  <c:v>-4.14</c:v>
                </c:pt>
                <c:pt idx="111">
                  <c:v>-4.06</c:v>
                </c:pt>
                <c:pt idx="112">
                  <c:v>-4.08</c:v>
                </c:pt>
                <c:pt idx="113">
                  <c:v>-4.11</c:v>
                </c:pt>
                <c:pt idx="114">
                  <c:v>-4.21</c:v>
                </c:pt>
                <c:pt idx="115">
                  <c:v>-4.2</c:v>
                </c:pt>
                <c:pt idx="116">
                  <c:v>-4.13</c:v>
                </c:pt>
                <c:pt idx="117">
                  <c:v>-4.03</c:v>
                </c:pt>
                <c:pt idx="118">
                  <c:v>-3.85</c:v>
                </c:pt>
                <c:pt idx="119">
                  <c:v>-3.61</c:v>
                </c:pt>
                <c:pt idx="120">
                  <c:v>-3.17</c:v>
                </c:pt>
                <c:pt idx="121">
                  <c:v>-2.92</c:v>
                </c:pt>
                <c:pt idx="122">
                  <c:v>-2.72</c:v>
                </c:pt>
                <c:pt idx="123">
                  <c:v>-2.65</c:v>
                </c:pt>
                <c:pt idx="124">
                  <c:v>-2.5</c:v>
                </c:pt>
                <c:pt idx="125">
                  <c:v>-2.35</c:v>
                </c:pt>
                <c:pt idx="126">
                  <c:v>-2.25</c:v>
                </c:pt>
                <c:pt idx="127">
                  <c:v>-2.06</c:v>
                </c:pt>
                <c:pt idx="128">
                  <c:v>-1.83</c:v>
                </c:pt>
                <c:pt idx="129">
                  <c:v>-1.52</c:v>
                </c:pt>
                <c:pt idx="130">
                  <c:v>-1.26</c:v>
                </c:pt>
                <c:pt idx="131">
                  <c:v>-1.01</c:v>
                </c:pt>
                <c:pt idx="132">
                  <c:v>-0.76</c:v>
                </c:pt>
                <c:pt idx="133">
                  <c:v>-0.52</c:v>
                </c:pt>
                <c:pt idx="134">
                  <c:v>-0.29</c:v>
                </c:pt>
                <c:pt idx="135">
                  <c:v>-0.05</c:v>
                </c:pt>
                <c:pt idx="136">
                  <c:v>0.15</c:v>
                </c:pt>
                <c:pt idx="137">
                  <c:v>0.33</c:v>
                </c:pt>
                <c:pt idx="138">
                  <c:v>0.53</c:v>
                </c:pt>
                <c:pt idx="139">
                  <c:v>0.61</c:v>
                </c:pt>
                <c:pt idx="140">
                  <c:v>0.64</c:v>
                </c:pt>
                <c:pt idx="141">
                  <c:v>0.55</c:v>
                </c:pt>
                <c:pt idx="142">
                  <c:v>0.49</c:v>
                </c:pt>
                <c:pt idx="143">
                  <c:v>0.41</c:v>
                </c:pt>
                <c:pt idx="144">
                  <c:v>0.31</c:v>
                </c:pt>
                <c:pt idx="145">
                  <c:v>0.19</c:v>
                </c:pt>
                <c:pt idx="146">
                  <c:v>0.04</c:v>
                </c:pt>
                <c:pt idx="147">
                  <c:v>-0.18</c:v>
                </c:pt>
                <c:pt idx="148">
                  <c:v>-0.32</c:v>
                </c:pt>
                <c:pt idx="149">
                  <c:v>-0.45</c:v>
                </c:pt>
                <c:pt idx="150">
                  <c:v>-0.6</c:v>
                </c:pt>
                <c:pt idx="151">
                  <c:v>-0.65</c:v>
                </c:pt>
                <c:pt idx="152">
                  <c:v>-0.63</c:v>
                </c:pt>
                <c:pt idx="153">
                  <c:v>-0.54</c:v>
                </c:pt>
                <c:pt idx="154">
                  <c:v>-0.42</c:v>
                </c:pt>
                <c:pt idx="155">
                  <c:v>-0.25</c:v>
                </c:pt>
                <c:pt idx="156">
                  <c:v>-0.13</c:v>
                </c:pt>
                <c:pt idx="157">
                  <c:v>0.2</c:v>
                </c:pt>
                <c:pt idx="158">
                  <c:v>0.64</c:v>
                </c:pt>
                <c:pt idx="159">
                  <c:v>1.64</c:v>
                </c:pt>
                <c:pt idx="160">
                  <c:v>1.98</c:v>
                </c:pt>
                <c:pt idx="161">
                  <c:v>2.1</c:v>
                </c:pt>
                <c:pt idx="162">
                  <c:v>1.69</c:v>
                </c:pt>
                <c:pt idx="163">
                  <c:v>1.6</c:v>
                </c:pt>
                <c:pt idx="164">
                  <c:v>1.53</c:v>
                </c:pt>
                <c:pt idx="165">
                  <c:v>1.43</c:v>
                </c:pt>
                <c:pt idx="166">
                  <c:v>1.4</c:v>
                </c:pt>
                <c:pt idx="167">
                  <c:v>1.41</c:v>
                </c:pt>
                <c:pt idx="168">
                  <c:v>1.53</c:v>
                </c:pt>
                <c:pt idx="169">
                  <c:v>1.55</c:v>
                </c:pt>
                <c:pt idx="170">
                  <c:v>1.55</c:v>
                </c:pt>
                <c:pt idx="171">
                  <c:v>1.52</c:v>
                </c:pt>
                <c:pt idx="172">
                  <c:v>1.48</c:v>
                </c:pt>
                <c:pt idx="173">
                  <c:v>1.44</c:v>
                </c:pt>
                <c:pt idx="174">
                  <c:v>1.31</c:v>
                </c:pt>
                <c:pt idx="175">
                  <c:v>1.3</c:v>
                </c:pt>
                <c:pt idx="176">
                  <c:v>1.32</c:v>
                </c:pt>
                <c:pt idx="177">
                  <c:v>1.46</c:v>
                </c:pt>
                <c:pt idx="178">
                  <c:v>1.51</c:v>
                </c:pt>
                <c:pt idx="179">
                  <c:v>1.55</c:v>
                </c:pt>
                <c:pt idx="180">
                  <c:v>1.54</c:v>
                </c:pt>
                <c:pt idx="181">
                  <c:v>1.57</c:v>
                </c:pt>
                <c:pt idx="182">
                  <c:v>1.59</c:v>
                </c:pt>
                <c:pt idx="183">
                  <c:v>1.68</c:v>
                </c:pt>
                <c:pt idx="184">
                  <c:v>1.67</c:v>
                </c:pt>
                <c:pt idx="185">
                  <c:v>1.61</c:v>
                </c:pt>
                <c:pt idx="186">
                  <c:v>1.44</c:v>
                </c:pt>
                <c:pt idx="187">
                  <c:v>1.35</c:v>
                </c:pt>
                <c:pt idx="188">
                  <c:v>1.28</c:v>
                </c:pt>
              </c:numCache>
            </c:numRef>
          </c:val>
          <c:smooth val="0"/>
        </c:ser>
        <c:marker val="1"/>
        <c:axId val="65597831"/>
        <c:axId val="982684"/>
      </c:lineChart>
      <c:catAx>
        <c:axId val="445117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659605"/>
        <c:crossesAt val="100"/>
        <c:auto val="1"/>
        <c:lblOffset val="100"/>
        <c:tickLblSkip val="24"/>
        <c:tickMarkSkip val="24"/>
        <c:noMultiLvlLbl val="0"/>
      </c:catAx>
      <c:valAx>
        <c:axId val="49659605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1170"/>
        <c:crosses val="autoZero"/>
        <c:crossBetween val="midCat"/>
        <c:majorUnit val="5"/>
        <c:minorUnit val="1"/>
      </c:valAx>
      <c:catAx>
        <c:axId val="65597831"/>
        <c:scaling>
          <c:orientation val="minMax"/>
        </c:scaling>
        <c:delete val="1"/>
        <c:axPos val="b"/>
        <c:majorTickMark val="out"/>
        <c:minorTickMark val="none"/>
        <c:tickLblPos val="nextTo"/>
        <c:crossAx val="982684"/>
        <c:crossesAt val="1"/>
        <c:auto val="1"/>
        <c:lblOffset val="100"/>
        <c:noMultiLvlLbl val="0"/>
      </c:catAx>
      <c:valAx>
        <c:axId val="982684"/>
        <c:scaling>
          <c:orientation val="minMax"/>
          <c:max val="5"/>
          <c:min val="-7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97831"/>
        <c:crosses val="max"/>
        <c:crossBetween val="between"/>
        <c:majorUnit val="2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825"/>
          <c:y val="0.04325"/>
          <c:w val="0.4315"/>
          <c:h val="0.14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Průmysl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CZ'!$B$20:$X$20</c:f>
              <c:numCache>
                <c:formatCode>0.0</c:formatCode>
                <c:ptCount val="23"/>
                <c:pt idx="0">
                  <c:v>0.75</c:v>
                </c:pt>
                <c:pt idx="1">
                  <c:v>0.45</c:v>
                </c:pt>
                <c:pt idx="2">
                  <c:v>0.23</c:v>
                </c:pt>
                <c:pt idx="3">
                  <c:v>0.95</c:v>
                </c:pt>
                <c:pt idx="4">
                  <c:v>0.26</c:v>
                </c:pt>
                <c:pt idx="5">
                  <c:v>0.17</c:v>
                </c:pt>
                <c:pt idx="6">
                  <c:v>0.02</c:v>
                </c:pt>
                <c:pt idx="7">
                  <c:v>0.12</c:v>
                </c:pt>
                <c:pt idx="8">
                  <c:v>0.28</c:v>
                </c:pt>
                <c:pt idx="9">
                  <c:v>-0.16</c:v>
                </c:pt>
                <c:pt idx="10">
                  <c:v>0.16</c:v>
                </c:pt>
                <c:pt idx="11">
                  <c:v>0.6</c:v>
                </c:pt>
                <c:pt idx="12">
                  <c:v>1.33</c:v>
                </c:pt>
                <c:pt idx="13">
                  <c:v>1.31</c:v>
                </c:pt>
                <c:pt idx="14">
                  <c:v>0.43</c:v>
                </c:pt>
                <c:pt idx="15">
                  <c:v>-0.16</c:v>
                </c:pt>
                <c:pt idx="16">
                  <c:v>-0.14</c:v>
                </c:pt>
                <c:pt idx="17">
                  <c:v>-0.12</c:v>
                </c:pt>
                <c:pt idx="18">
                  <c:v>0.21</c:v>
                </c:pt>
                <c:pt idx="19">
                  <c:v>0.11</c:v>
                </c:pt>
                <c:pt idx="20">
                  <c:v>0.14</c:v>
                </c:pt>
                <c:pt idx="21">
                  <c:v>-0.04</c:v>
                </c:pt>
                <c:pt idx="22">
                  <c:v>-0.12</c:v>
                </c:pt>
              </c:numCache>
            </c:numRef>
          </c:val>
        </c:ser>
        <c:ser>
          <c:idx val="5"/>
          <c:order val="4"/>
          <c:tx>
            <c:v>Obchod a služby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CZ'!$B$21:$X$21</c:f>
              <c:numCache>
                <c:formatCode>0.0</c:formatCode>
                <c:ptCount val="23"/>
                <c:pt idx="0">
                  <c:v>0.29</c:v>
                </c:pt>
                <c:pt idx="1">
                  <c:v>0.32</c:v>
                </c:pt>
                <c:pt idx="2">
                  <c:v>0.63</c:v>
                </c:pt>
                <c:pt idx="3">
                  <c:v>0.27</c:v>
                </c:pt>
                <c:pt idx="4">
                  <c:v>0.82</c:v>
                </c:pt>
                <c:pt idx="5">
                  <c:v>0.91</c:v>
                </c:pt>
                <c:pt idx="6">
                  <c:v>0.88</c:v>
                </c:pt>
                <c:pt idx="7">
                  <c:v>0.49</c:v>
                </c:pt>
                <c:pt idx="8">
                  <c:v>0.19</c:v>
                </c:pt>
                <c:pt idx="9">
                  <c:v>0.34</c:v>
                </c:pt>
                <c:pt idx="10">
                  <c:v>0.19</c:v>
                </c:pt>
                <c:pt idx="11">
                  <c:v>0.34</c:v>
                </c:pt>
                <c:pt idx="12">
                  <c:v>0.11</c:v>
                </c:pt>
                <c:pt idx="13">
                  <c:v>0.95</c:v>
                </c:pt>
                <c:pt idx="14">
                  <c:v>0.06</c:v>
                </c:pt>
                <c:pt idx="15">
                  <c:v>0.57</c:v>
                </c:pt>
                <c:pt idx="16">
                  <c:v>0.57</c:v>
                </c:pt>
                <c:pt idx="17">
                  <c:v>0.55</c:v>
                </c:pt>
                <c:pt idx="18">
                  <c:v>0.42</c:v>
                </c:pt>
                <c:pt idx="19">
                  <c:v>0.62</c:v>
                </c:pt>
                <c:pt idx="20">
                  <c:v>0.37</c:v>
                </c:pt>
                <c:pt idx="21">
                  <c:v>0.44</c:v>
                </c:pt>
                <c:pt idx="22">
                  <c:v>0.36</c:v>
                </c:pt>
              </c:numCache>
            </c:numRef>
          </c:val>
        </c:ser>
        <c:ser>
          <c:idx val="4"/>
          <c:order val="5"/>
          <c:tx>
            <c:v>Stavebnictví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CZ'!$B$22:$X$22</c:f>
              <c:numCache>
                <c:formatCode>0.0</c:formatCode>
                <c:ptCount val="23"/>
                <c:pt idx="0">
                  <c:v>0.08</c:v>
                </c:pt>
                <c:pt idx="1">
                  <c:v>-0.04</c:v>
                </c:pt>
                <c:pt idx="2">
                  <c:v>-0.02</c:v>
                </c:pt>
                <c:pt idx="3">
                  <c:v>0.1</c:v>
                </c:pt>
                <c:pt idx="4">
                  <c:v>0.07</c:v>
                </c:pt>
                <c:pt idx="5">
                  <c:v>0.11</c:v>
                </c:pt>
                <c:pt idx="6">
                  <c:v>0.07</c:v>
                </c:pt>
                <c:pt idx="7">
                  <c:v>-0.1</c:v>
                </c:pt>
                <c:pt idx="8">
                  <c:v>-0.14</c:v>
                </c:pt>
                <c:pt idx="9">
                  <c:v>-0.08</c:v>
                </c:pt>
                <c:pt idx="10">
                  <c:v>0.03</c:v>
                </c:pt>
                <c:pt idx="11">
                  <c:v>-0.07</c:v>
                </c:pt>
                <c:pt idx="12">
                  <c:v>-0.09</c:v>
                </c:pt>
                <c:pt idx="13">
                  <c:v>0.04</c:v>
                </c:pt>
                <c:pt idx="14">
                  <c:v>-0.05</c:v>
                </c:pt>
                <c:pt idx="15">
                  <c:v>0.04</c:v>
                </c:pt>
                <c:pt idx="16">
                  <c:v>0.15</c:v>
                </c:pt>
                <c:pt idx="17">
                  <c:v>0.06</c:v>
                </c:pt>
                <c:pt idx="18">
                  <c:v>-0.03</c:v>
                </c:pt>
                <c:pt idx="19">
                  <c:v>0.06</c:v>
                </c:pt>
                <c:pt idx="20">
                  <c:v>0.06</c:v>
                </c:pt>
                <c:pt idx="21">
                  <c:v>0.09</c:v>
                </c:pt>
                <c:pt idx="22">
                  <c:v>0.01</c:v>
                </c:pt>
              </c:numCache>
            </c:numRef>
          </c:val>
        </c:ser>
        <c:ser>
          <c:idx val="1"/>
          <c:order val="1"/>
          <c:tx>
            <c:v>Čisté daně z produktů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CZ'!$B$23:$X$23</c:f>
              <c:numCache>
                <c:formatCode>0.0</c:formatCode>
                <c:ptCount val="23"/>
                <c:pt idx="0">
                  <c:v>-1.23</c:v>
                </c:pt>
                <c:pt idx="1">
                  <c:v>0.17</c:v>
                </c:pt>
                <c:pt idx="2">
                  <c:v>0.39</c:v>
                </c:pt>
                <c:pt idx="3">
                  <c:v>0.11</c:v>
                </c:pt>
                <c:pt idx="4">
                  <c:v>0.39</c:v>
                </c:pt>
                <c:pt idx="5">
                  <c:v>0.35</c:v>
                </c:pt>
                <c:pt idx="6">
                  <c:v>0.11</c:v>
                </c:pt>
                <c:pt idx="7">
                  <c:v>0.12</c:v>
                </c:pt>
                <c:pt idx="8">
                  <c:v>-0.04</c:v>
                </c:pt>
                <c:pt idx="9">
                  <c:v>0.15</c:v>
                </c:pt>
                <c:pt idx="10">
                  <c:v>0.08</c:v>
                </c:pt>
                <c:pt idx="11">
                  <c:v>-0.12</c:v>
                </c:pt>
                <c:pt idx="12">
                  <c:v>0.23</c:v>
                </c:pt>
                <c:pt idx="13">
                  <c:v>0.31</c:v>
                </c:pt>
                <c:pt idx="14">
                  <c:v>0.11</c:v>
                </c:pt>
                <c:pt idx="15">
                  <c:v>0.13</c:v>
                </c:pt>
                <c:pt idx="16">
                  <c:v>-0.14</c:v>
                </c:pt>
                <c:pt idx="17">
                  <c:v>0.05</c:v>
                </c:pt>
                <c:pt idx="18">
                  <c:v>0.04</c:v>
                </c:pt>
                <c:pt idx="19">
                  <c:v>0.11</c:v>
                </c:pt>
                <c:pt idx="20">
                  <c:v>0.07</c:v>
                </c:pt>
                <c:pt idx="21">
                  <c:v>0.08</c:v>
                </c:pt>
                <c:pt idx="22">
                  <c:v>0.14</c:v>
                </c:pt>
              </c:numCache>
            </c:numRef>
          </c:val>
        </c:ser>
        <c:ser>
          <c:idx val="2"/>
          <c:order val="2"/>
          <c:tx>
            <c:v>Zemědělství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CZ'!$B$24:$X$24</c:f>
              <c:numCache>
                <c:formatCode>0.0</c:formatCode>
                <c:ptCount val="23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  <c:pt idx="4">
                  <c:v>0.1</c:v>
                </c:pt>
                <c:pt idx="5">
                  <c:v>-0.04</c:v>
                </c:pt>
                <c:pt idx="6">
                  <c:v>0.03</c:v>
                </c:pt>
                <c:pt idx="7">
                  <c:v>0</c:v>
                </c:pt>
                <c:pt idx="8">
                  <c:v>0.02</c:v>
                </c:pt>
                <c:pt idx="9">
                  <c:v>0.08</c:v>
                </c:pt>
                <c:pt idx="10">
                  <c:v>0.03</c:v>
                </c:pt>
                <c:pt idx="11">
                  <c:v>-0.03</c:v>
                </c:pt>
                <c:pt idx="12">
                  <c:v>-0.04</c:v>
                </c:pt>
                <c:pt idx="13">
                  <c:v>-0.03</c:v>
                </c:pt>
                <c:pt idx="14">
                  <c:v>-0.02</c:v>
                </c:pt>
                <c:pt idx="15">
                  <c:v>0.03</c:v>
                </c:pt>
                <c:pt idx="16">
                  <c:v>0.06</c:v>
                </c:pt>
                <c:pt idx="17">
                  <c:v>0.05</c:v>
                </c:pt>
                <c:pt idx="18">
                  <c:v>0.01</c:v>
                </c:pt>
                <c:pt idx="19">
                  <c:v>0.01</c:v>
                </c:pt>
                <c:pt idx="20">
                  <c:v>-0.04</c:v>
                </c:pt>
                <c:pt idx="21">
                  <c:v>0.05</c:v>
                </c:pt>
                <c:pt idx="22">
                  <c:v>0.01</c:v>
                </c:pt>
              </c:numCache>
            </c:numRef>
          </c:val>
        </c:ser>
        <c:overlap val="100"/>
        <c:gapWidth val="50"/>
        <c:axId val="39717367"/>
        <c:axId val="50652221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CZ'!$B$19:$X$19</c:f>
              <c:numCache>
                <c:formatCode>0.0</c:formatCode>
                <c:ptCount val="23"/>
                <c:pt idx="0">
                  <c:v>-0.14</c:v>
                </c:pt>
                <c:pt idx="1">
                  <c:v>0.93</c:v>
                </c:pt>
                <c:pt idx="2">
                  <c:v>1.28</c:v>
                </c:pt>
                <c:pt idx="3">
                  <c:v>1.31</c:v>
                </c:pt>
                <c:pt idx="4">
                  <c:v>1.6</c:v>
                </c:pt>
                <c:pt idx="5">
                  <c:v>1.48</c:v>
                </c:pt>
                <c:pt idx="6">
                  <c:v>1.1</c:v>
                </c:pt>
                <c:pt idx="7">
                  <c:v>0.63</c:v>
                </c:pt>
                <c:pt idx="8">
                  <c:v>0.28</c:v>
                </c:pt>
                <c:pt idx="9">
                  <c:v>0.35</c:v>
                </c:pt>
                <c:pt idx="10">
                  <c:v>0.47</c:v>
                </c:pt>
                <c:pt idx="11">
                  <c:v>0.68</c:v>
                </c:pt>
                <c:pt idx="12">
                  <c:v>1.41</c:v>
                </c:pt>
                <c:pt idx="13">
                  <c:v>2.44</c:v>
                </c:pt>
                <c:pt idx="14">
                  <c:v>0.49</c:v>
                </c:pt>
                <c:pt idx="15">
                  <c:v>0.64</c:v>
                </c:pt>
                <c:pt idx="16">
                  <c:v>0.49</c:v>
                </c:pt>
                <c:pt idx="17">
                  <c:v>0.59</c:v>
                </c:pt>
                <c:pt idx="18">
                  <c:v>0.63</c:v>
                </c:pt>
                <c:pt idx="19">
                  <c:v>0.89</c:v>
                </c:pt>
                <c:pt idx="20">
                  <c:v>0.59</c:v>
                </c:pt>
                <c:pt idx="21">
                  <c:v>0.61</c:v>
                </c:pt>
                <c:pt idx="22">
                  <c:v>0.4</c:v>
                </c:pt>
              </c:numCache>
            </c:numRef>
          </c:val>
          <c:smooth val="0"/>
        </c:ser>
        <c:marker val="1"/>
        <c:axId val="39717367"/>
        <c:axId val="50652221"/>
      </c:lineChart>
      <c:catAx>
        <c:axId val="397173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652221"/>
        <c:crosses val="autoZero"/>
        <c:auto val="1"/>
        <c:lblOffset val="100"/>
        <c:tickLblSkip val="4"/>
        <c:tickMarkSkip val="4"/>
        <c:noMultiLvlLbl val="0"/>
      </c:catAx>
      <c:valAx>
        <c:axId val="50652221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17367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5"/>
          <c:y val="0.687"/>
          <c:w val="0.80925"/>
          <c:h val="0.19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Výdaje na konečnou spotřebu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CZ'!$B$20:$Y$20</c:f>
              <c:numCache>
                <c:formatCode>0.0</c:formatCode>
                <c:ptCount val="24"/>
                <c:pt idx="0">
                  <c:v>2.32</c:v>
                </c:pt>
                <c:pt idx="1">
                  <c:v>2.53</c:v>
                </c:pt>
                <c:pt idx="2">
                  <c:v>2.08</c:v>
                </c:pt>
                <c:pt idx="3">
                  <c:v>1.96</c:v>
                </c:pt>
                <c:pt idx="4">
                  <c:v>2.34</c:v>
                </c:pt>
                <c:pt idx="5">
                  <c:v>2.2</c:v>
                </c:pt>
                <c:pt idx="6">
                  <c:v>2.19</c:v>
                </c:pt>
                <c:pt idx="7">
                  <c:v>2.26</c:v>
                </c:pt>
                <c:pt idx="8">
                  <c:v>2.44</c:v>
                </c:pt>
                <c:pt idx="9">
                  <c:v>2.16</c:v>
                </c:pt>
                <c:pt idx="10">
                  <c:v>2.13</c:v>
                </c:pt>
                <c:pt idx="11">
                  <c:v>1.94</c:v>
                </c:pt>
                <c:pt idx="12">
                  <c:v>1.99</c:v>
                </c:pt>
                <c:pt idx="13">
                  <c:v>1.98</c:v>
                </c:pt>
                <c:pt idx="14">
                  <c:v>2.29</c:v>
                </c:pt>
                <c:pt idx="15">
                  <c:v>1.74</c:v>
                </c:pt>
                <c:pt idx="16">
                  <c:v>1.65</c:v>
                </c:pt>
                <c:pt idx="17">
                  <c:v>1.43</c:v>
                </c:pt>
                <c:pt idx="18">
                  <c:v>1.4</c:v>
                </c:pt>
                <c:pt idx="19">
                  <c:v>1.58</c:v>
                </c:pt>
                <c:pt idx="20">
                  <c:v>1.39</c:v>
                </c:pt>
                <c:pt idx="21">
                  <c:v>1.56</c:v>
                </c:pt>
                <c:pt idx="22">
                  <c:v>1.31</c:v>
                </c:pt>
                <c:pt idx="23">
                  <c:v>1.49</c:v>
                </c:pt>
              </c:numCache>
            </c:numRef>
          </c:val>
        </c:ser>
        <c:ser>
          <c:idx val="2"/>
          <c:order val="2"/>
          <c:tx>
            <c:v>Tvorba hrubého kapitálu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CZ'!$B$21:$Y$21</c:f>
              <c:numCache>
                <c:formatCode>0.0</c:formatCode>
                <c:ptCount val="24"/>
                <c:pt idx="0">
                  <c:v>0.18</c:v>
                </c:pt>
                <c:pt idx="1">
                  <c:v>-1.73</c:v>
                </c:pt>
                <c:pt idx="2">
                  <c:v>-1.64</c:v>
                </c:pt>
                <c:pt idx="3">
                  <c:v>-1.44</c:v>
                </c:pt>
                <c:pt idx="4">
                  <c:v>-0.89</c:v>
                </c:pt>
                <c:pt idx="5">
                  <c:v>0.47</c:v>
                </c:pt>
                <c:pt idx="6">
                  <c:v>1.92</c:v>
                </c:pt>
                <c:pt idx="7">
                  <c:v>2.44</c:v>
                </c:pt>
                <c:pt idx="8">
                  <c:v>2.58</c:v>
                </c:pt>
                <c:pt idx="9">
                  <c:v>1.09</c:v>
                </c:pt>
                <c:pt idx="10">
                  <c:v>1.59</c:v>
                </c:pt>
                <c:pt idx="11">
                  <c:v>0.65</c:v>
                </c:pt>
                <c:pt idx="12">
                  <c:v>1.1</c:v>
                </c:pt>
                <c:pt idx="13">
                  <c:v>-0.07</c:v>
                </c:pt>
                <c:pt idx="14">
                  <c:v>0.06</c:v>
                </c:pt>
                <c:pt idx="15">
                  <c:v>0.49</c:v>
                </c:pt>
                <c:pt idx="16">
                  <c:v>0.58</c:v>
                </c:pt>
                <c:pt idx="17">
                  <c:v>0.34</c:v>
                </c:pt>
                <c:pt idx="18">
                  <c:v>-0.04</c:v>
                </c:pt>
                <c:pt idx="19">
                  <c:v>0.03</c:v>
                </c:pt>
                <c:pt idx="20">
                  <c:v>0.5</c:v>
                </c:pt>
                <c:pt idx="21">
                  <c:v>0.5</c:v>
                </c:pt>
                <c:pt idx="22">
                  <c:v>0.42</c:v>
                </c:pt>
                <c:pt idx="23">
                  <c:v>0.54</c:v>
                </c:pt>
              </c:numCache>
            </c:numRef>
          </c:val>
        </c:ser>
        <c:ser>
          <c:idx val="4"/>
          <c:order val="3"/>
          <c:tx>
            <c:v>Saldo zahraničního obchodu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CZ'!$B$22:$Y$22</c:f>
              <c:numCache>
                <c:formatCode>0.0</c:formatCode>
                <c:ptCount val="24"/>
                <c:pt idx="0">
                  <c:v>0.64</c:v>
                </c:pt>
                <c:pt idx="1">
                  <c:v>2.66</c:v>
                </c:pt>
                <c:pt idx="2">
                  <c:v>1.14</c:v>
                </c:pt>
                <c:pt idx="3">
                  <c:v>1.19</c:v>
                </c:pt>
                <c:pt idx="4">
                  <c:v>2.27</c:v>
                </c:pt>
                <c:pt idx="5">
                  <c:v>1.09</c:v>
                </c:pt>
                <c:pt idx="6">
                  <c:v>0.7</c:v>
                </c:pt>
                <c:pt idx="7">
                  <c:v>0.37</c:v>
                </c:pt>
                <c:pt idx="8">
                  <c:v>-1.58</c:v>
                </c:pt>
                <c:pt idx="9">
                  <c:v>-0.68</c:v>
                </c:pt>
                <c:pt idx="10">
                  <c:v>-1.31</c:v>
                </c:pt>
                <c:pt idx="11">
                  <c:v>0.43</c:v>
                </c:pt>
                <c:pt idx="12">
                  <c:v>-0.32</c:v>
                </c:pt>
                <c:pt idx="13">
                  <c:v>0.55</c:v>
                </c:pt>
                <c:pt idx="14">
                  <c:v>1</c:v>
                </c:pt>
                <c:pt idx="15">
                  <c:v>-0.66</c:v>
                </c:pt>
                <c:pt idx="16">
                  <c:v>-0.07</c:v>
                </c:pt>
                <c:pt idx="17">
                  <c:v>0.07</c:v>
                </c:pt>
                <c:pt idx="18">
                  <c:v>0.3</c:v>
                </c:pt>
                <c:pt idx="19">
                  <c:v>0.56</c:v>
                </c:pt>
                <c:pt idx="20">
                  <c:v>-0.08</c:v>
                </c:pt>
                <c:pt idx="21">
                  <c:v>0.61</c:v>
                </c:pt>
                <c:pt idx="22">
                  <c:v>0.07</c:v>
                </c:pt>
                <c:pt idx="23">
                  <c:v>0.42</c:v>
                </c:pt>
              </c:numCache>
            </c:numRef>
          </c:val>
        </c:ser>
        <c:overlap val="100"/>
        <c:gapWidth val="50"/>
        <c:axId val="39964370"/>
        <c:axId val="27262938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CZ'!$B$19:$Y$19</c:f>
              <c:numCache>
                <c:formatCode>0.0</c:formatCode>
                <c:ptCount val="24"/>
                <c:pt idx="0">
                  <c:v>3.14</c:v>
                </c:pt>
                <c:pt idx="1">
                  <c:v>3.46</c:v>
                </c:pt>
                <c:pt idx="2">
                  <c:v>1.58</c:v>
                </c:pt>
                <c:pt idx="3">
                  <c:v>1.72</c:v>
                </c:pt>
                <c:pt idx="4">
                  <c:v>3.73</c:v>
                </c:pt>
                <c:pt idx="5">
                  <c:v>3.76</c:v>
                </c:pt>
                <c:pt idx="6">
                  <c:v>4.8</c:v>
                </c:pt>
                <c:pt idx="7">
                  <c:v>5.07</c:v>
                </c:pt>
                <c:pt idx="8">
                  <c:v>3.44</c:v>
                </c:pt>
                <c:pt idx="9">
                  <c:v>2.57</c:v>
                </c:pt>
                <c:pt idx="10">
                  <c:v>2.41</c:v>
                </c:pt>
                <c:pt idx="11">
                  <c:v>3.01</c:v>
                </c:pt>
                <c:pt idx="12">
                  <c:v>2.77</c:v>
                </c:pt>
                <c:pt idx="13">
                  <c:v>2.45</c:v>
                </c:pt>
                <c:pt idx="14">
                  <c:v>3.35</c:v>
                </c:pt>
                <c:pt idx="15">
                  <c:v>1.58</c:v>
                </c:pt>
                <c:pt idx="16">
                  <c:v>2.16</c:v>
                </c:pt>
                <c:pt idx="17">
                  <c:v>1.84</c:v>
                </c:pt>
                <c:pt idx="18">
                  <c:v>1.66</c:v>
                </c:pt>
                <c:pt idx="19">
                  <c:v>2.18</c:v>
                </c:pt>
                <c:pt idx="20">
                  <c:v>1.82</c:v>
                </c:pt>
                <c:pt idx="21">
                  <c:v>2.67</c:v>
                </c:pt>
                <c:pt idx="22">
                  <c:v>1.8</c:v>
                </c:pt>
                <c:pt idx="23">
                  <c:v>2.45</c:v>
                </c:pt>
              </c:numCache>
            </c:numRef>
          </c:val>
          <c:smooth val="0"/>
        </c:ser>
        <c:marker val="1"/>
        <c:axId val="39964370"/>
        <c:axId val="27262938"/>
      </c:lineChart>
      <c:catAx>
        <c:axId val="3996437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262938"/>
        <c:crosses val="autoZero"/>
        <c:auto val="1"/>
        <c:lblOffset val="100"/>
        <c:tickLblSkip val="4"/>
        <c:tickMarkSkip val="4"/>
        <c:noMultiLvlLbl val="0"/>
      </c:catAx>
      <c:valAx>
        <c:axId val="27262938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6437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04475"/>
          <c:w val="0.49575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Produktivita práce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CZ'!$B$20:$L$20</c:f>
              <c:numCache>
                <c:formatCode>0.0</c:formatCode>
                <c:ptCount val="11"/>
                <c:pt idx="0">
                  <c:v>2.05</c:v>
                </c:pt>
                <c:pt idx="1">
                  <c:v>-1.22</c:v>
                </c:pt>
                <c:pt idx="2">
                  <c:v>-0.8</c:v>
                </c:pt>
                <c:pt idx="3">
                  <c:v>2.16</c:v>
                </c:pt>
                <c:pt idx="4">
                  <c:v>3.85</c:v>
                </c:pt>
                <c:pt idx="5">
                  <c:v>0.85</c:v>
                </c:pt>
                <c:pt idx="6">
                  <c:v>2.78</c:v>
                </c:pt>
                <c:pt idx="7">
                  <c:v>1.49</c:v>
                </c:pt>
                <c:pt idx="8">
                  <c:v>1.74</c:v>
                </c:pt>
                <c:pt idx="9">
                  <c:v>1.94</c:v>
                </c:pt>
                <c:pt idx="10">
                  <c:v>2.14</c:v>
                </c:pt>
              </c:numCache>
            </c:numRef>
          </c:val>
        </c:ser>
        <c:ser>
          <c:idx val="2"/>
          <c:order val="2"/>
          <c:tx>
            <c:v>Složka práce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CZ'!$B$21:$L$21</c:f>
              <c:numCache>
                <c:formatCode>0.0</c:formatCode>
                <c:ptCount val="11"/>
                <c:pt idx="0">
                  <c:v>0.48</c:v>
                </c:pt>
                <c:pt idx="1">
                  <c:v>0.96</c:v>
                </c:pt>
                <c:pt idx="2">
                  <c:v>1.03</c:v>
                </c:pt>
                <c:pt idx="3">
                  <c:v>1.17</c:v>
                </c:pt>
                <c:pt idx="4">
                  <c:v>2.18</c:v>
                </c:pt>
                <c:pt idx="5">
                  <c:v>2.43</c:v>
                </c:pt>
                <c:pt idx="6">
                  <c:v>2.42</c:v>
                </c:pt>
                <c:pt idx="7">
                  <c:v>1.98</c:v>
                </c:pt>
                <c:pt idx="8">
                  <c:v>1.44</c:v>
                </c:pt>
                <c:pt idx="9">
                  <c:v>0.72</c:v>
                </c:pt>
                <c:pt idx="10">
                  <c:v>0.7</c:v>
                </c:pt>
              </c:numCache>
            </c:numRef>
          </c:val>
        </c:ser>
        <c:ser>
          <c:idx val="3"/>
          <c:order val="3"/>
          <c:tx>
            <c:v>Populace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CZ'!$B$22:$L$22</c:f>
              <c:numCache>
                <c:formatCode>0.0</c:formatCode>
                <c:ptCount val="11"/>
                <c:pt idx="0">
                  <c:v>-0.76</c:v>
                </c:pt>
                <c:pt idx="1">
                  <c:v>-0.55</c:v>
                </c:pt>
                <c:pt idx="2">
                  <c:v>-0.71</c:v>
                </c:pt>
                <c:pt idx="3">
                  <c:v>-0.61</c:v>
                </c:pt>
                <c:pt idx="4">
                  <c:v>-0.72</c:v>
                </c:pt>
                <c:pt idx="5">
                  <c:v>-0.83</c:v>
                </c:pt>
                <c:pt idx="6">
                  <c:v>-0.85</c:v>
                </c:pt>
                <c:pt idx="7">
                  <c:v>-0.63</c:v>
                </c:pt>
                <c:pt idx="8">
                  <c:v>-0.64</c:v>
                </c:pt>
                <c:pt idx="9">
                  <c:v>-0.71</c:v>
                </c:pt>
                <c:pt idx="10">
                  <c:v>-0.65</c:v>
                </c:pt>
              </c:numCache>
            </c:numRef>
          </c:val>
        </c:ser>
        <c:overlap val="100"/>
        <c:gapWidth val="50"/>
        <c:axId val="60810809"/>
        <c:axId val="26094994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CZ'!$B$19:$L$19</c:f>
              <c:numCache>
                <c:formatCode>0.0</c:formatCode>
                <c:ptCount val="11"/>
                <c:pt idx="0">
                  <c:v>1.78</c:v>
                </c:pt>
                <c:pt idx="1">
                  <c:v>-0.8</c:v>
                </c:pt>
                <c:pt idx="2">
                  <c:v>-0.48</c:v>
                </c:pt>
                <c:pt idx="3">
                  <c:v>2.72</c:v>
                </c:pt>
                <c:pt idx="4">
                  <c:v>5.31</c:v>
                </c:pt>
                <c:pt idx="5">
                  <c:v>2.45</c:v>
                </c:pt>
                <c:pt idx="6">
                  <c:v>4.35</c:v>
                </c:pt>
                <c:pt idx="7">
                  <c:v>2.85</c:v>
                </c:pt>
                <c:pt idx="8">
                  <c:v>2.53</c:v>
                </c:pt>
                <c:pt idx="9">
                  <c:v>1.95</c:v>
                </c:pt>
                <c:pt idx="10">
                  <c:v>2.19</c:v>
                </c:pt>
              </c:numCache>
            </c:numRef>
          </c:val>
          <c:smooth val="0"/>
        </c:ser>
        <c:marker val="1"/>
        <c:axId val="60810809"/>
        <c:axId val="26094994"/>
      </c:lineChart>
      <c:catAx>
        <c:axId val="608108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094994"/>
        <c:crosses val="autoZero"/>
        <c:auto val="1"/>
        <c:lblOffset val="100"/>
        <c:tickLblSkip val="2"/>
        <c:tickMarkSkip val="2"/>
        <c:noMultiLvlLbl val="0"/>
      </c:catAx>
      <c:valAx>
        <c:axId val="26094994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10809"/>
        <c:crosses val="autoZero"/>
        <c:crossBetween val="between"/>
        <c:majorUnit val="2.5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0425"/>
          <c:w val="0.39175"/>
          <c:h val="0.248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Předměty dlouhodobé spotřeby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CZ'!$B$19:$X$19</c:f>
              <c:numCache>
                <c:formatCode>0.0</c:formatCode>
                <c:ptCount val="23"/>
                <c:pt idx="0">
                  <c:v>0.1</c:v>
                </c:pt>
                <c:pt idx="1">
                  <c:v>0.34</c:v>
                </c:pt>
                <c:pt idx="2">
                  <c:v>0.61</c:v>
                </c:pt>
                <c:pt idx="3">
                  <c:v>0.9</c:v>
                </c:pt>
                <c:pt idx="4">
                  <c:v>0.74</c:v>
                </c:pt>
                <c:pt idx="5">
                  <c:v>0.93</c:v>
                </c:pt>
                <c:pt idx="6">
                  <c:v>0.88</c:v>
                </c:pt>
                <c:pt idx="7">
                  <c:v>0.67</c:v>
                </c:pt>
                <c:pt idx="8">
                  <c:v>0.72</c:v>
                </c:pt>
                <c:pt idx="9">
                  <c:v>0.77</c:v>
                </c:pt>
                <c:pt idx="10">
                  <c:v>0.73</c:v>
                </c:pt>
                <c:pt idx="11">
                  <c:v>0.46</c:v>
                </c:pt>
                <c:pt idx="12">
                  <c:v>0.6</c:v>
                </c:pt>
                <c:pt idx="13">
                  <c:v>0.69</c:v>
                </c:pt>
                <c:pt idx="14">
                  <c:v>0.93</c:v>
                </c:pt>
                <c:pt idx="15">
                  <c:v>0.92</c:v>
                </c:pt>
                <c:pt idx="16">
                  <c:v>0.69</c:v>
                </c:pt>
                <c:pt idx="17">
                  <c:v>0.77</c:v>
                </c:pt>
                <c:pt idx="18">
                  <c:v>0.67</c:v>
                </c:pt>
                <c:pt idx="19">
                  <c:v>0.62</c:v>
                </c:pt>
                <c:pt idx="20">
                  <c:v>0.43</c:v>
                </c:pt>
                <c:pt idx="21">
                  <c:v>0.28</c:v>
                </c:pt>
                <c:pt idx="22">
                  <c:v>0.45</c:v>
                </c:pt>
              </c:numCache>
            </c:numRef>
          </c:val>
        </c:ser>
        <c:ser>
          <c:idx val="3"/>
          <c:order val="3"/>
          <c:tx>
            <c:v>Předměty střednědobé spotřeby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CZ'!$B$21:$X$21</c:f>
              <c:numCache>
                <c:formatCode>0.0</c:formatCode>
                <c:ptCount val="23"/>
                <c:pt idx="0">
                  <c:v>0.03</c:v>
                </c:pt>
                <c:pt idx="1">
                  <c:v>0.04</c:v>
                </c:pt>
                <c:pt idx="2">
                  <c:v>0.21</c:v>
                </c:pt>
                <c:pt idx="3">
                  <c:v>-0.08</c:v>
                </c:pt>
                <c:pt idx="4">
                  <c:v>0.15</c:v>
                </c:pt>
                <c:pt idx="5">
                  <c:v>0.2</c:v>
                </c:pt>
                <c:pt idx="6">
                  <c:v>0.1</c:v>
                </c:pt>
                <c:pt idx="7">
                  <c:v>0.55</c:v>
                </c:pt>
                <c:pt idx="8">
                  <c:v>0.4</c:v>
                </c:pt>
                <c:pt idx="9">
                  <c:v>0.32</c:v>
                </c:pt>
                <c:pt idx="10">
                  <c:v>0.35</c:v>
                </c:pt>
                <c:pt idx="11">
                  <c:v>0.27</c:v>
                </c:pt>
                <c:pt idx="12">
                  <c:v>0.6</c:v>
                </c:pt>
                <c:pt idx="13">
                  <c:v>0.56</c:v>
                </c:pt>
                <c:pt idx="14">
                  <c:v>0.56</c:v>
                </c:pt>
                <c:pt idx="15">
                  <c:v>0.82</c:v>
                </c:pt>
                <c:pt idx="16">
                  <c:v>0.29</c:v>
                </c:pt>
                <c:pt idx="17">
                  <c:v>0.31</c:v>
                </c:pt>
                <c:pt idx="18">
                  <c:v>0.2</c:v>
                </c:pt>
                <c:pt idx="19">
                  <c:v>0.3</c:v>
                </c:pt>
                <c:pt idx="20">
                  <c:v>0.43</c:v>
                </c:pt>
                <c:pt idx="21">
                  <c:v>0.4</c:v>
                </c:pt>
                <c:pt idx="22">
                  <c:v>0.5</c:v>
                </c:pt>
              </c:numCache>
            </c:numRef>
          </c:val>
        </c:ser>
        <c:ser>
          <c:idx val="0"/>
          <c:order val="0"/>
          <c:tx>
            <c:v>Předměty krátkodobé spotřeby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CZ'!$B$22:$X$22</c:f>
              <c:numCache>
                <c:formatCode>0.0</c:formatCode>
                <c:ptCount val="23"/>
                <c:pt idx="0">
                  <c:v>0.02</c:v>
                </c:pt>
                <c:pt idx="1">
                  <c:v>0.16</c:v>
                </c:pt>
                <c:pt idx="2">
                  <c:v>0.41</c:v>
                </c:pt>
                <c:pt idx="3">
                  <c:v>0.4</c:v>
                </c:pt>
                <c:pt idx="4">
                  <c:v>0.98</c:v>
                </c:pt>
                <c:pt idx="5">
                  <c:v>0.88</c:v>
                </c:pt>
                <c:pt idx="6">
                  <c:v>0.81</c:v>
                </c:pt>
                <c:pt idx="7">
                  <c:v>2.95</c:v>
                </c:pt>
                <c:pt idx="8">
                  <c:v>1.58</c:v>
                </c:pt>
                <c:pt idx="9">
                  <c:v>1.27</c:v>
                </c:pt>
                <c:pt idx="10">
                  <c:v>1.02</c:v>
                </c:pt>
                <c:pt idx="11">
                  <c:v>1.1</c:v>
                </c:pt>
                <c:pt idx="12">
                  <c:v>1.25</c:v>
                </c:pt>
                <c:pt idx="13">
                  <c:v>1.28</c:v>
                </c:pt>
                <c:pt idx="14">
                  <c:v>1.27</c:v>
                </c:pt>
                <c:pt idx="15">
                  <c:v>1.01</c:v>
                </c:pt>
                <c:pt idx="16">
                  <c:v>0.93</c:v>
                </c:pt>
                <c:pt idx="17">
                  <c:v>0.9</c:v>
                </c:pt>
                <c:pt idx="18">
                  <c:v>0.64</c:v>
                </c:pt>
                <c:pt idx="19">
                  <c:v>0.4</c:v>
                </c:pt>
                <c:pt idx="20">
                  <c:v>0.85</c:v>
                </c:pt>
                <c:pt idx="21">
                  <c:v>1.01</c:v>
                </c:pt>
                <c:pt idx="22">
                  <c:v>1.1</c:v>
                </c:pt>
              </c:numCache>
            </c:numRef>
          </c:val>
        </c:ser>
        <c:ser>
          <c:idx val="4"/>
          <c:order val="4"/>
          <c:tx>
            <c:v>Služby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CZ'!$B$23:$X$23</c:f>
              <c:numCache>
                <c:formatCode>0.0</c:formatCode>
                <c:ptCount val="23"/>
                <c:pt idx="0">
                  <c:v>-0.11</c:v>
                </c:pt>
                <c:pt idx="1">
                  <c:v>0.48</c:v>
                </c:pt>
                <c:pt idx="2">
                  <c:v>0.8</c:v>
                </c:pt>
                <c:pt idx="3">
                  <c:v>0.78</c:v>
                </c:pt>
                <c:pt idx="4">
                  <c:v>1.69</c:v>
                </c:pt>
                <c:pt idx="5">
                  <c:v>1.75</c:v>
                </c:pt>
                <c:pt idx="6">
                  <c:v>1.51</c:v>
                </c:pt>
                <c:pt idx="7">
                  <c:v>0.1</c:v>
                </c:pt>
                <c:pt idx="8">
                  <c:v>1.24</c:v>
                </c:pt>
                <c:pt idx="9">
                  <c:v>1.19</c:v>
                </c:pt>
                <c:pt idx="10">
                  <c:v>1.38</c:v>
                </c:pt>
                <c:pt idx="11">
                  <c:v>1.1</c:v>
                </c:pt>
                <c:pt idx="12">
                  <c:v>1.52</c:v>
                </c:pt>
                <c:pt idx="13">
                  <c:v>1.53</c:v>
                </c:pt>
                <c:pt idx="14">
                  <c:v>1.32</c:v>
                </c:pt>
                <c:pt idx="15">
                  <c:v>1.22</c:v>
                </c:pt>
                <c:pt idx="16">
                  <c:v>1.36</c:v>
                </c:pt>
                <c:pt idx="17">
                  <c:v>1.28</c:v>
                </c:pt>
                <c:pt idx="18">
                  <c:v>0.98</c:v>
                </c:pt>
                <c:pt idx="19">
                  <c:v>0.83</c:v>
                </c:pt>
                <c:pt idx="20">
                  <c:v>1.55</c:v>
                </c:pt>
                <c:pt idx="21">
                  <c:v>1.05</c:v>
                </c:pt>
                <c:pt idx="22">
                  <c:v>1.01</c:v>
                </c:pt>
              </c:numCache>
            </c:numRef>
          </c:val>
        </c:ser>
        <c:overlap val="100"/>
        <c:gapWidth val="50"/>
        <c:axId val="55411274"/>
        <c:axId val="9901445"/>
      </c:barChart>
      <c:lineChart>
        <c:grouping val="standard"/>
        <c:varyColors val="0"/>
        <c:ser>
          <c:idx val="2"/>
          <c:order val="2"/>
          <c:tx>
            <c:v>Spotřeba domácností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CZ'!$B$20:$X$20</c:f>
              <c:numCache>
                <c:formatCode>0.0</c:formatCode>
                <c:ptCount val="23"/>
                <c:pt idx="0">
                  <c:v>0.05</c:v>
                </c:pt>
                <c:pt idx="1">
                  <c:v>1.01</c:v>
                </c:pt>
                <c:pt idx="2">
                  <c:v>2.03</c:v>
                </c:pt>
                <c:pt idx="3">
                  <c:v>2</c:v>
                </c:pt>
                <c:pt idx="4">
                  <c:v>3.55</c:v>
                </c:pt>
                <c:pt idx="5">
                  <c:v>3.76</c:v>
                </c:pt>
                <c:pt idx="6">
                  <c:v>3.3</c:v>
                </c:pt>
                <c:pt idx="7">
                  <c:v>4.27</c:v>
                </c:pt>
                <c:pt idx="8">
                  <c:v>3.94</c:v>
                </c:pt>
                <c:pt idx="9">
                  <c:v>3.55</c:v>
                </c:pt>
                <c:pt idx="10">
                  <c:v>3.48</c:v>
                </c:pt>
                <c:pt idx="11">
                  <c:v>2.93</c:v>
                </c:pt>
                <c:pt idx="12">
                  <c:v>3.97</c:v>
                </c:pt>
                <c:pt idx="13">
                  <c:v>4.07</c:v>
                </c:pt>
                <c:pt idx="14">
                  <c:v>4.08</c:v>
                </c:pt>
                <c:pt idx="15">
                  <c:v>3.96</c:v>
                </c:pt>
                <c:pt idx="16">
                  <c:v>3.28</c:v>
                </c:pt>
                <c:pt idx="17">
                  <c:v>3.26</c:v>
                </c:pt>
                <c:pt idx="18">
                  <c:v>2.49</c:v>
                </c:pt>
                <c:pt idx="19">
                  <c:v>2.15</c:v>
                </c:pt>
                <c:pt idx="20">
                  <c:v>3.26</c:v>
                </c:pt>
                <c:pt idx="21">
                  <c:v>2.74</c:v>
                </c:pt>
                <c:pt idx="22">
                  <c:v>3.05</c:v>
                </c:pt>
              </c:numCache>
            </c:numRef>
          </c:val>
          <c:smooth val="0"/>
        </c:ser>
        <c:marker val="1"/>
        <c:axId val="55411274"/>
        <c:axId val="9901445"/>
      </c:lineChart>
      <c:catAx>
        <c:axId val="5541127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901445"/>
        <c:crosses val="autoZero"/>
        <c:auto val="1"/>
        <c:lblOffset val="100"/>
        <c:tickLblSkip val="4"/>
        <c:tickMarkSkip val="4"/>
        <c:noMultiLvlLbl val="0"/>
      </c:catAx>
      <c:valAx>
        <c:axId val="9901445"/>
        <c:scaling>
          <c:orientation val="minMax"/>
          <c:max val="5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11274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95"/>
          <c:y val="0.59625"/>
          <c:w val="0.534"/>
          <c:h val="0.294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Příjmy z práce a podnikání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CZ'!$B$19:$L$19</c:f>
              <c:numCache>
                <c:formatCode>0.0</c:formatCode>
                <c:ptCount val="11"/>
                <c:pt idx="0">
                  <c:v>1.49</c:v>
                </c:pt>
                <c:pt idx="1">
                  <c:v>1.18</c:v>
                </c:pt>
                <c:pt idx="2">
                  <c:v>0.69</c:v>
                </c:pt>
                <c:pt idx="3">
                  <c:v>4.23</c:v>
                </c:pt>
                <c:pt idx="4">
                  <c:v>5.94</c:v>
                </c:pt>
                <c:pt idx="5">
                  <c:v>6.19</c:v>
                </c:pt>
                <c:pt idx="6">
                  <c:v>8.18</c:v>
                </c:pt>
                <c:pt idx="7">
                  <c:v>11.26</c:v>
                </c:pt>
                <c:pt idx="8">
                  <c:v>8.37</c:v>
                </c:pt>
                <c:pt idx="9">
                  <c:v>7</c:v>
                </c:pt>
                <c:pt idx="10">
                  <c:v>6.06</c:v>
                </c:pt>
              </c:numCache>
            </c:numRef>
          </c:val>
        </c:ser>
        <c:ser>
          <c:idx val="1"/>
          <c:order val="1"/>
          <c:tx>
            <c:v>Přijaté sociální dávky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CZ'!$B$20:$L$20</c:f>
              <c:numCache>
                <c:formatCode>0.0</c:formatCode>
                <c:ptCount val="11"/>
                <c:pt idx="0">
                  <c:v>0.6</c:v>
                </c:pt>
                <c:pt idx="1">
                  <c:v>0.69</c:v>
                </c:pt>
                <c:pt idx="2">
                  <c:v>-0.16</c:v>
                </c:pt>
                <c:pt idx="3">
                  <c:v>0.63</c:v>
                </c:pt>
                <c:pt idx="4">
                  <c:v>0.74</c:v>
                </c:pt>
                <c:pt idx="5">
                  <c:v>0.71</c:v>
                </c:pt>
                <c:pt idx="6">
                  <c:v>0.78</c:v>
                </c:pt>
                <c:pt idx="7">
                  <c:v>1.33</c:v>
                </c:pt>
                <c:pt idx="8">
                  <c:v>1.95</c:v>
                </c:pt>
                <c:pt idx="9">
                  <c:v>1.94</c:v>
                </c:pt>
                <c:pt idx="10">
                  <c:v>1.22</c:v>
                </c:pt>
              </c:numCache>
            </c:numRef>
          </c:val>
        </c:ser>
        <c:ser>
          <c:idx val="2"/>
          <c:order val="2"/>
          <c:tx>
            <c:v>Ostatní příjmy a výdaje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CZ'!$B$21:$L$21</c:f>
              <c:numCache>
                <c:formatCode>0.0</c:formatCode>
                <c:ptCount val="11"/>
                <c:pt idx="0">
                  <c:v>-0.22</c:v>
                </c:pt>
                <c:pt idx="1">
                  <c:v>0.13</c:v>
                </c:pt>
                <c:pt idx="2">
                  <c:v>0.76</c:v>
                </c:pt>
                <c:pt idx="3">
                  <c:v>0.86</c:v>
                </c:pt>
                <c:pt idx="4">
                  <c:v>0.23</c:v>
                </c:pt>
                <c:pt idx="5">
                  <c:v>0.33</c:v>
                </c:pt>
                <c:pt idx="6">
                  <c:v>-0.61</c:v>
                </c:pt>
                <c:pt idx="7">
                  <c:v>-0.24</c:v>
                </c:pt>
                <c:pt idx="8">
                  <c:v>0.34</c:v>
                </c:pt>
                <c:pt idx="9">
                  <c:v>0.35</c:v>
                </c:pt>
                <c:pt idx="10">
                  <c:v>0.38</c:v>
                </c:pt>
              </c:numCache>
            </c:numRef>
          </c:val>
        </c:ser>
        <c:ser>
          <c:idx val="3"/>
          <c:order val="3"/>
          <c:tx>
            <c:v>Daně a sociální příspěvky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CZ'!$B$22:$L$22</c:f>
              <c:numCache>
                <c:formatCode>0.0</c:formatCode>
                <c:ptCount val="11"/>
                <c:pt idx="0">
                  <c:v>-1.6</c:v>
                </c:pt>
                <c:pt idx="1">
                  <c:v>-0.88</c:v>
                </c:pt>
                <c:pt idx="2">
                  <c:v>-1.19</c:v>
                </c:pt>
                <c:pt idx="3">
                  <c:v>-1.86</c:v>
                </c:pt>
                <c:pt idx="4">
                  <c:v>-2.08</c:v>
                </c:pt>
                <c:pt idx="5">
                  <c:v>-2.95</c:v>
                </c:pt>
                <c:pt idx="6">
                  <c:v>-3.75</c:v>
                </c:pt>
                <c:pt idx="7">
                  <c:v>-4.51</c:v>
                </c:pt>
                <c:pt idx="8">
                  <c:v>-3.65</c:v>
                </c:pt>
                <c:pt idx="9">
                  <c:v>-2.88</c:v>
                </c:pt>
                <c:pt idx="10">
                  <c:v>-2.71</c:v>
                </c:pt>
              </c:numCache>
            </c:numRef>
          </c:val>
        </c:ser>
        <c:ser>
          <c:idx val="5"/>
          <c:order val="4"/>
          <c:tx>
            <c:v>Úspory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CZ'!$B$23:$L$23</c:f>
              <c:numCache>
                <c:formatCode>0.0</c:formatCode>
                <c:ptCount val="11"/>
                <c:pt idx="0">
                  <c:v>1.78</c:v>
                </c:pt>
                <c:pt idx="1">
                  <c:v>-0.16</c:v>
                </c:pt>
                <c:pt idx="2">
                  <c:v>1.23</c:v>
                </c:pt>
                <c:pt idx="3">
                  <c:v>-1.47</c:v>
                </c:pt>
                <c:pt idx="4">
                  <c:v>-0.88</c:v>
                </c:pt>
                <c:pt idx="5">
                  <c:v>-0.14</c:v>
                </c:pt>
                <c:pt idx="6">
                  <c:v>2.11</c:v>
                </c:pt>
                <c:pt idx="7">
                  <c:v>-2.36</c:v>
                </c:pt>
                <c:pt idx="8">
                  <c:v>-1.02</c:v>
                </c:pt>
                <c:pt idx="9">
                  <c:v>-1.14</c:v>
                </c:pt>
                <c:pt idx="10">
                  <c:v>-0.51</c:v>
                </c:pt>
              </c:numCache>
            </c:numRef>
          </c:val>
        </c:ser>
        <c:overlap val="100"/>
        <c:gapWidth val="50"/>
        <c:axId val="7725350"/>
        <c:axId val="25209811"/>
      </c:barChart>
      <c:lineChart>
        <c:grouping val="standard"/>
        <c:varyColors val="0"/>
        <c:ser>
          <c:idx val="6"/>
          <c:order val="5"/>
          <c:tx>
            <c:v>Spotřeba domácností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CZ'!$B$24:$L$24</c:f>
              <c:numCache>
                <c:formatCode>0.0</c:formatCode>
                <c:ptCount val="11"/>
                <c:pt idx="0">
                  <c:v>2.05</c:v>
                </c:pt>
                <c:pt idx="1">
                  <c:v>0.94</c:v>
                </c:pt>
                <c:pt idx="2">
                  <c:v>1.33</c:v>
                </c:pt>
                <c:pt idx="3">
                  <c:v>2.39</c:v>
                </c:pt>
                <c:pt idx="4">
                  <c:v>3.95</c:v>
                </c:pt>
                <c:pt idx="5">
                  <c:v>4.14</c:v>
                </c:pt>
                <c:pt idx="6">
                  <c:v>6.7</c:v>
                </c:pt>
                <c:pt idx="7">
                  <c:v>5.49</c:v>
                </c:pt>
                <c:pt idx="8">
                  <c:v>5.98</c:v>
                </c:pt>
                <c:pt idx="9">
                  <c:v>5.27</c:v>
                </c:pt>
                <c:pt idx="10">
                  <c:v>4.43</c:v>
                </c:pt>
              </c:numCache>
            </c:numRef>
          </c:val>
          <c:smooth val="0"/>
        </c:ser>
        <c:marker val="1"/>
        <c:axId val="7725350"/>
        <c:axId val="25209811"/>
      </c:lineChart>
      <c:catAx>
        <c:axId val="77253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209811"/>
        <c:crosses val="autoZero"/>
        <c:auto val="1"/>
        <c:lblOffset val="100"/>
        <c:tickLblSkip val="2"/>
        <c:noMultiLvlLbl val="0"/>
      </c:catAx>
      <c:valAx>
        <c:axId val="25209811"/>
        <c:scaling>
          <c:orientation val="minMax"/>
          <c:max val="20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25350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4"/>
          <c:w val="0.4425"/>
          <c:h val="0.3457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Obydlí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CZ'!$B$19:$X$19</c:f>
              <c:numCache>
                <c:formatCode>0.0</c:formatCode>
                <c:ptCount val="23"/>
                <c:pt idx="0">
                  <c:v>1.02</c:v>
                </c:pt>
                <c:pt idx="1">
                  <c:v>1.26</c:v>
                </c:pt>
                <c:pt idx="2">
                  <c:v>1.84</c:v>
                </c:pt>
                <c:pt idx="3">
                  <c:v>1.14</c:v>
                </c:pt>
                <c:pt idx="4">
                  <c:v>3.12</c:v>
                </c:pt>
                <c:pt idx="5">
                  <c:v>2.99</c:v>
                </c:pt>
                <c:pt idx="6">
                  <c:v>2.94</c:v>
                </c:pt>
                <c:pt idx="7">
                  <c:v>3</c:v>
                </c:pt>
                <c:pt idx="8">
                  <c:v>-0.15</c:v>
                </c:pt>
                <c:pt idx="9">
                  <c:v>0.82</c:v>
                </c:pt>
                <c:pt idx="10">
                  <c:v>0.02</c:v>
                </c:pt>
                <c:pt idx="11">
                  <c:v>1.78</c:v>
                </c:pt>
                <c:pt idx="12">
                  <c:v>1.16</c:v>
                </c:pt>
                <c:pt idx="13">
                  <c:v>0.6</c:v>
                </c:pt>
                <c:pt idx="14">
                  <c:v>1.42</c:v>
                </c:pt>
                <c:pt idx="15">
                  <c:v>0.02</c:v>
                </c:pt>
                <c:pt idx="16">
                  <c:v>0.68</c:v>
                </c:pt>
                <c:pt idx="17">
                  <c:v>1.17</c:v>
                </c:pt>
                <c:pt idx="18">
                  <c:v>1.26</c:v>
                </c:pt>
                <c:pt idx="19">
                  <c:v>1.16</c:v>
                </c:pt>
                <c:pt idx="20">
                  <c:v>0.87</c:v>
                </c:pt>
                <c:pt idx="21">
                  <c:v>0.17</c:v>
                </c:pt>
                <c:pt idx="22">
                  <c:v>1.1</c:v>
                </c:pt>
              </c:numCache>
            </c:numRef>
          </c:val>
        </c:ser>
        <c:ser>
          <c:idx val="2"/>
          <c:order val="1"/>
          <c:tx>
            <c:v>Ostatní budovy a stavby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CZ'!$B$20:$X$20</c:f>
              <c:numCache>
                <c:formatCode>0.0</c:formatCode>
                <c:ptCount val="23"/>
                <c:pt idx="0">
                  <c:v>-0.06</c:v>
                </c:pt>
                <c:pt idx="1">
                  <c:v>-0.73</c:v>
                </c:pt>
                <c:pt idx="2">
                  <c:v>-1.35</c:v>
                </c:pt>
                <c:pt idx="3">
                  <c:v>-1.34</c:v>
                </c:pt>
                <c:pt idx="4">
                  <c:v>-1.14</c:v>
                </c:pt>
                <c:pt idx="5">
                  <c:v>1.62</c:v>
                </c:pt>
                <c:pt idx="6">
                  <c:v>1.97</c:v>
                </c:pt>
                <c:pt idx="7">
                  <c:v>0.92</c:v>
                </c:pt>
                <c:pt idx="8">
                  <c:v>0.36</c:v>
                </c:pt>
                <c:pt idx="9">
                  <c:v>-4.3</c:v>
                </c:pt>
                <c:pt idx="10">
                  <c:v>-4.96</c:v>
                </c:pt>
                <c:pt idx="11">
                  <c:v>-4.2</c:v>
                </c:pt>
                <c:pt idx="12">
                  <c:v>-2.3</c:v>
                </c:pt>
                <c:pt idx="13">
                  <c:v>1.99</c:v>
                </c:pt>
                <c:pt idx="14">
                  <c:v>1.15</c:v>
                </c:pt>
                <c:pt idx="15">
                  <c:v>1.24</c:v>
                </c:pt>
                <c:pt idx="16">
                  <c:v>0.81</c:v>
                </c:pt>
                <c:pt idx="17">
                  <c:v>1</c:v>
                </c:pt>
                <c:pt idx="18">
                  <c:v>2.11</c:v>
                </c:pt>
                <c:pt idx="19">
                  <c:v>2.07</c:v>
                </c:pt>
                <c:pt idx="20">
                  <c:v>-0.04</c:v>
                </c:pt>
                <c:pt idx="21">
                  <c:v>0.09</c:v>
                </c:pt>
                <c:pt idx="22">
                  <c:v>0.88</c:v>
                </c:pt>
              </c:numCache>
            </c:numRef>
          </c:val>
        </c:ser>
        <c:ser>
          <c:idx val="3"/>
          <c:order val="3"/>
          <c:tx>
            <c:v>Dopravní prostředky a zařízení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CZ'!$B$21:$X$21</c:f>
              <c:numCache>
                <c:formatCode>0.0</c:formatCode>
                <c:ptCount val="23"/>
                <c:pt idx="0">
                  <c:v>0.98</c:v>
                </c:pt>
                <c:pt idx="1">
                  <c:v>0.47</c:v>
                </c:pt>
                <c:pt idx="2">
                  <c:v>0.03</c:v>
                </c:pt>
                <c:pt idx="3">
                  <c:v>0.25</c:v>
                </c:pt>
                <c:pt idx="4">
                  <c:v>1.29</c:v>
                </c:pt>
                <c:pt idx="5">
                  <c:v>0.44</c:v>
                </c:pt>
                <c:pt idx="6">
                  <c:v>1.24</c:v>
                </c:pt>
                <c:pt idx="7">
                  <c:v>0.92</c:v>
                </c:pt>
                <c:pt idx="8">
                  <c:v>0</c:v>
                </c:pt>
                <c:pt idx="9">
                  <c:v>1.24</c:v>
                </c:pt>
                <c:pt idx="10">
                  <c:v>1.16</c:v>
                </c:pt>
                <c:pt idx="11">
                  <c:v>1.05</c:v>
                </c:pt>
                <c:pt idx="12">
                  <c:v>0.32</c:v>
                </c:pt>
                <c:pt idx="13">
                  <c:v>0.03</c:v>
                </c:pt>
                <c:pt idx="14">
                  <c:v>0.26</c:v>
                </c:pt>
                <c:pt idx="15">
                  <c:v>0.94</c:v>
                </c:pt>
                <c:pt idx="16">
                  <c:v>1.26</c:v>
                </c:pt>
                <c:pt idx="17">
                  <c:v>1.85</c:v>
                </c:pt>
                <c:pt idx="18">
                  <c:v>1.21</c:v>
                </c:pt>
                <c:pt idx="19">
                  <c:v>1.29</c:v>
                </c:pt>
                <c:pt idx="20">
                  <c:v>-0.07</c:v>
                </c:pt>
                <c:pt idx="21">
                  <c:v>0</c:v>
                </c:pt>
                <c:pt idx="22">
                  <c:v>0.05</c:v>
                </c:pt>
              </c:numCache>
            </c:numRef>
          </c:val>
        </c:ser>
        <c:ser>
          <c:idx val="0"/>
          <c:order val="2"/>
          <c:tx>
            <c:v>ICT, ost. stroje a zařízení, zbraně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CZ'!$B$22:$X$22</c:f>
              <c:numCache>
                <c:formatCode>0.0</c:formatCode>
                <c:ptCount val="23"/>
                <c:pt idx="0">
                  <c:v>1.14</c:v>
                </c:pt>
                <c:pt idx="1">
                  <c:v>3.03</c:v>
                </c:pt>
                <c:pt idx="2">
                  <c:v>2.97</c:v>
                </c:pt>
                <c:pt idx="3">
                  <c:v>2.35</c:v>
                </c:pt>
                <c:pt idx="4">
                  <c:v>1.29</c:v>
                </c:pt>
                <c:pt idx="5">
                  <c:v>4.07</c:v>
                </c:pt>
                <c:pt idx="6">
                  <c:v>2.94</c:v>
                </c:pt>
                <c:pt idx="7">
                  <c:v>4.5</c:v>
                </c:pt>
                <c:pt idx="8">
                  <c:v>-0.24</c:v>
                </c:pt>
                <c:pt idx="9">
                  <c:v>-1.64</c:v>
                </c:pt>
                <c:pt idx="10">
                  <c:v>-1.29</c:v>
                </c:pt>
                <c:pt idx="11">
                  <c:v>-4.41</c:v>
                </c:pt>
                <c:pt idx="12">
                  <c:v>-0.01</c:v>
                </c:pt>
                <c:pt idx="13">
                  <c:v>1.04</c:v>
                </c:pt>
                <c:pt idx="14">
                  <c:v>1.04</c:v>
                </c:pt>
                <c:pt idx="15">
                  <c:v>2.24</c:v>
                </c:pt>
                <c:pt idx="16">
                  <c:v>3.33</c:v>
                </c:pt>
                <c:pt idx="17">
                  <c:v>2.35</c:v>
                </c:pt>
                <c:pt idx="18">
                  <c:v>2.1</c:v>
                </c:pt>
                <c:pt idx="19">
                  <c:v>1.91</c:v>
                </c:pt>
                <c:pt idx="20">
                  <c:v>0.55</c:v>
                </c:pt>
                <c:pt idx="21">
                  <c:v>-0.16</c:v>
                </c:pt>
                <c:pt idx="22">
                  <c:v>-0.92</c:v>
                </c:pt>
              </c:numCache>
            </c:numRef>
          </c:val>
        </c:ser>
        <c:ser>
          <c:idx val="4"/>
          <c:order val="4"/>
          <c:tx>
            <c:v>Ostatní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CZ'!$B$23:$X$23</c:f>
              <c:numCache>
                <c:formatCode>0.0</c:formatCode>
                <c:ptCount val="23"/>
                <c:pt idx="0">
                  <c:v>0.81</c:v>
                </c:pt>
                <c:pt idx="1">
                  <c:v>0.67</c:v>
                </c:pt>
                <c:pt idx="2">
                  <c:v>1.35</c:v>
                </c:pt>
                <c:pt idx="3">
                  <c:v>0.1</c:v>
                </c:pt>
                <c:pt idx="4">
                  <c:v>2.2</c:v>
                </c:pt>
                <c:pt idx="5">
                  <c:v>2.29</c:v>
                </c:pt>
                <c:pt idx="6">
                  <c:v>2.15</c:v>
                </c:pt>
                <c:pt idx="7">
                  <c:v>1.61</c:v>
                </c:pt>
                <c:pt idx="8">
                  <c:v>0.41</c:v>
                </c:pt>
                <c:pt idx="9">
                  <c:v>0.65</c:v>
                </c:pt>
                <c:pt idx="10">
                  <c:v>0.89</c:v>
                </c:pt>
                <c:pt idx="11">
                  <c:v>1.06</c:v>
                </c:pt>
                <c:pt idx="12">
                  <c:v>0.87</c:v>
                </c:pt>
                <c:pt idx="13">
                  <c:v>0.37</c:v>
                </c:pt>
                <c:pt idx="14">
                  <c:v>0.92</c:v>
                </c:pt>
                <c:pt idx="15">
                  <c:v>1</c:v>
                </c:pt>
                <c:pt idx="16">
                  <c:v>0.77</c:v>
                </c:pt>
                <c:pt idx="17">
                  <c:v>1.27</c:v>
                </c:pt>
                <c:pt idx="18">
                  <c:v>1.41</c:v>
                </c:pt>
                <c:pt idx="19">
                  <c:v>1.18</c:v>
                </c:pt>
                <c:pt idx="20">
                  <c:v>1.81</c:v>
                </c:pt>
                <c:pt idx="21">
                  <c:v>0.53</c:v>
                </c:pt>
                <c:pt idx="22">
                  <c:v>-0.01</c:v>
                </c:pt>
              </c:numCache>
            </c:numRef>
          </c:val>
        </c:ser>
        <c:overlap val="100"/>
        <c:gapWidth val="50"/>
        <c:axId val="32951534"/>
        <c:axId val="61059227"/>
      </c:barChart>
      <c:lineChart>
        <c:grouping val="standard"/>
        <c:varyColors val="0"/>
        <c:ser>
          <c:idx val="5"/>
          <c:order val="5"/>
          <c:tx>
            <c:v>Celkové investice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CZ'!$B$24:$X$24</c:f>
              <c:numCache>
                <c:formatCode>0.0</c:formatCode>
                <c:ptCount val="23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6.85</c:v>
                </c:pt>
                <c:pt idx="17">
                  <c:v>7.65</c:v>
                </c:pt>
                <c:pt idx="18">
                  <c:v>8.1</c:v>
                </c:pt>
                <c:pt idx="19">
                  <c:v>7.59</c:v>
                </c:pt>
                <c:pt idx="20">
                  <c:v>3.13</c:v>
                </c:pt>
                <c:pt idx="21">
                  <c:v>0.63</c:v>
                </c:pt>
                <c:pt idx="22">
                  <c:v>1.1</c:v>
                </c:pt>
              </c:numCache>
            </c:numRef>
          </c:val>
          <c:smooth val="0"/>
        </c:ser>
        <c:marker val="1"/>
        <c:axId val="32951534"/>
        <c:axId val="61059227"/>
      </c:lineChart>
      <c:catAx>
        <c:axId val="3295153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059227"/>
        <c:crosses val="autoZero"/>
        <c:auto val="1"/>
        <c:lblOffset val="100"/>
        <c:tickLblSkip val="4"/>
        <c:tickMarkSkip val="4"/>
        <c:noMultiLvlLbl val="0"/>
      </c:catAx>
      <c:valAx>
        <c:axId val="61059227"/>
        <c:scaling>
          <c:orientation val="minMax"/>
          <c:max val="21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5153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"/>
          <c:y val="0.03475"/>
          <c:w val="0.52475"/>
          <c:h val="0.35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Nominální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CZ'!$B$19:$Y$19</c:f>
              <c:numCache>
                <c:formatCode>0.0</c:formatCode>
                <c:ptCount val="24"/>
                <c:pt idx="0">
                  <c:v>4.65</c:v>
                </c:pt>
                <c:pt idx="1">
                  <c:v>3.95</c:v>
                </c:pt>
                <c:pt idx="2">
                  <c:v>4.71</c:v>
                </c:pt>
                <c:pt idx="3">
                  <c:v>4.36</c:v>
                </c:pt>
                <c:pt idx="4">
                  <c:v>5.06</c:v>
                </c:pt>
                <c:pt idx="5">
                  <c:v>7.21</c:v>
                </c:pt>
                <c:pt idx="6">
                  <c:v>6.71</c:v>
                </c:pt>
                <c:pt idx="7">
                  <c:v>7.84</c:v>
                </c:pt>
                <c:pt idx="8">
                  <c:v>7.83</c:v>
                </c:pt>
                <c:pt idx="9">
                  <c:v>8.1</c:v>
                </c:pt>
                <c:pt idx="10">
                  <c:v>7.86</c:v>
                </c:pt>
                <c:pt idx="11">
                  <c:v>6.51</c:v>
                </c:pt>
                <c:pt idx="12">
                  <c:v>7.44</c:v>
                </c:pt>
                <c:pt idx="13">
                  <c:v>7.2</c:v>
                </c:pt>
                <c:pt idx="14">
                  <c:v>6.86</c:v>
                </c:pt>
                <c:pt idx="15">
                  <c:v>6.67</c:v>
                </c:pt>
                <c:pt idx="16">
                  <c:v>6.27</c:v>
                </c:pt>
                <c:pt idx="17">
                  <c:v>5.97</c:v>
                </c:pt>
                <c:pt idx="18">
                  <c:v>5.89</c:v>
                </c:pt>
                <c:pt idx="19">
                  <c:v>5.72</c:v>
                </c:pt>
                <c:pt idx="20">
                  <c:v>5.25</c:v>
                </c:pt>
                <c:pt idx="21">
                  <c:v>5.17</c:v>
                </c:pt>
                <c:pt idx="22">
                  <c:v>5.1</c:v>
                </c:pt>
                <c:pt idx="23">
                  <c:v>4.9</c:v>
                </c:pt>
              </c:numCache>
            </c:numRef>
          </c:val>
          <c:smooth val="0"/>
        </c:ser>
        <c:ser>
          <c:idx val="0"/>
          <c:order val="0"/>
          <c:tx>
            <c:v>Reálná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CZ'!$B$20:$Y$20</c:f>
              <c:numCache>
                <c:formatCode>0.0</c:formatCode>
                <c:ptCount val="24"/>
                <c:pt idx="0">
                  <c:v>4.23</c:v>
                </c:pt>
                <c:pt idx="1">
                  <c:v>3.75</c:v>
                </c:pt>
                <c:pt idx="2">
                  <c:v>4.09</c:v>
                </c:pt>
                <c:pt idx="3">
                  <c:v>2.82</c:v>
                </c:pt>
                <c:pt idx="4">
                  <c:v>2.5</c:v>
                </c:pt>
                <c:pt idx="5">
                  <c:v>4.92</c:v>
                </c:pt>
                <c:pt idx="6">
                  <c:v>4.13</c:v>
                </c:pt>
                <c:pt idx="7">
                  <c:v>5.14</c:v>
                </c:pt>
                <c:pt idx="8">
                  <c:v>5.87</c:v>
                </c:pt>
                <c:pt idx="9">
                  <c:v>5.63</c:v>
                </c:pt>
                <c:pt idx="10">
                  <c:v>5.32</c:v>
                </c:pt>
                <c:pt idx="11">
                  <c:v>4.3</c:v>
                </c:pt>
                <c:pt idx="12">
                  <c:v>4.64</c:v>
                </c:pt>
                <c:pt idx="13">
                  <c:v>4.32</c:v>
                </c:pt>
                <c:pt idx="14">
                  <c:v>3.92</c:v>
                </c:pt>
                <c:pt idx="15">
                  <c:v>3.54</c:v>
                </c:pt>
                <c:pt idx="16">
                  <c:v>3.21</c:v>
                </c:pt>
                <c:pt idx="17">
                  <c:v>2.83</c:v>
                </c:pt>
                <c:pt idx="18">
                  <c:v>3.2</c:v>
                </c:pt>
                <c:pt idx="19">
                  <c:v>3.17</c:v>
                </c:pt>
                <c:pt idx="20">
                  <c:v>2.87</c:v>
                </c:pt>
                <c:pt idx="21">
                  <c:v>3.03</c:v>
                </c:pt>
                <c:pt idx="22">
                  <c:v>2.93</c:v>
                </c:pt>
                <c:pt idx="23">
                  <c:v>2.73</c:v>
                </c:pt>
              </c:numCache>
            </c:numRef>
          </c:val>
          <c:smooth val="0"/>
        </c:ser>
        <c:marker val="1"/>
        <c:axId val="13937388"/>
        <c:axId val="50998679"/>
      </c:lineChart>
      <c:catAx>
        <c:axId val="139373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998679"/>
        <c:crosses val="autoZero"/>
        <c:auto val="0"/>
        <c:lblOffset val="100"/>
        <c:tickLblSkip val="4"/>
        <c:tickMarkSkip val="4"/>
        <c:noMultiLvlLbl val="0"/>
      </c:catAx>
      <c:valAx>
        <c:axId val="50998679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3738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4075"/>
          <c:w val="0.24675"/>
          <c:h val="0.15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Vládní sektor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CZ'!$B$20:$X$20</c:f>
              <c:numCache>
                <c:formatCode>0.0</c:formatCode>
                <c:ptCount val="23"/>
                <c:pt idx="0">
                  <c:v>1.16</c:v>
                </c:pt>
                <c:pt idx="1">
                  <c:v>2.59</c:v>
                </c:pt>
                <c:pt idx="2">
                  <c:v>2.06</c:v>
                </c:pt>
                <c:pt idx="3">
                  <c:v>2.91</c:v>
                </c:pt>
                <c:pt idx="4">
                  <c:v>0.82</c:v>
                </c:pt>
                <c:pt idx="5">
                  <c:v>4.23</c:v>
                </c:pt>
                <c:pt idx="6">
                  <c:v>5.85</c:v>
                </c:pt>
                <c:pt idx="7">
                  <c:v>8.19</c:v>
                </c:pt>
                <c:pt idx="8">
                  <c:v>-1.7</c:v>
                </c:pt>
                <c:pt idx="9">
                  <c:v>-6.68</c:v>
                </c:pt>
                <c:pt idx="10">
                  <c:v>-7</c:v>
                </c:pt>
                <c:pt idx="11">
                  <c:v>-10.58</c:v>
                </c:pt>
                <c:pt idx="12">
                  <c:v>0.64</c:v>
                </c:pt>
                <c:pt idx="13">
                  <c:v>1.45</c:v>
                </c:pt>
                <c:pt idx="14">
                  <c:v>0.95</c:v>
                </c:pt>
                <c:pt idx="15">
                  <c:v>1.44</c:v>
                </c:pt>
                <c:pt idx="16">
                  <c:v>1.26</c:v>
                </c:pt>
                <c:pt idx="17">
                  <c:v>3.69</c:v>
                </c:pt>
                <c:pt idx="18">
                  <c:v>5.5</c:v>
                </c:pt>
                <c:pt idx="19">
                  <c:v>5</c:v>
                </c:pt>
                <c:pt idx="20">
                  <c:v>1.99</c:v>
                </c:pt>
                <c:pt idx="21">
                  <c:v>1.51</c:v>
                </c:pt>
                <c:pt idx="22">
                  <c:v>-0.03</c:v>
                </c:pt>
              </c:numCache>
            </c:numRef>
          </c:val>
        </c:ser>
        <c:ser>
          <c:idx val="1"/>
          <c:order val="2"/>
          <c:tx>
            <c:v>Firmy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CZ'!$B$21:$X$21</c:f>
              <c:numCache>
                <c:formatCode>0.0</c:formatCode>
                <c:ptCount val="23"/>
                <c:pt idx="0">
                  <c:v>1.96</c:v>
                </c:pt>
                <c:pt idx="1">
                  <c:v>1.1</c:v>
                </c:pt>
                <c:pt idx="2">
                  <c:v>1.33</c:v>
                </c:pt>
                <c:pt idx="3">
                  <c:v>-1.17</c:v>
                </c:pt>
                <c:pt idx="4">
                  <c:v>4.88</c:v>
                </c:pt>
                <c:pt idx="5">
                  <c:v>6.15</c:v>
                </c:pt>
                <c:pt idx="6">
                  <c:v>4.51</c:v>
                </c:pt>
                <c:pt idx="7">
                  <c:v>2</c:v>
                </c:pt>
                <c:pt idx="8">
                  <c:v>1.68</c:v>
                </c:pt>
                <c:pt idx="9">
                  <c:v>1.95</c:v>
                </c:pt>
                <c:pt idx="10">
                  <c:v>1.9</c:v>
                </c:pt>
                <c:pt idx="11">
                  <c:v>3.26</c:v>
                </c:pt>
                <c:pt idx="12">
                  <c:v>-1.12</c:v>
                </c:pt>
                <c:pt idx="13">
                  <c:v>2</c:v>
                </c:pt>
                <c:pt idx="14">
                  <c:v>2.13</c:v>
                </c:pt>
                <c:pt idx="15">
                  <c:v>3.73</c:v>
                </c:pt>
                <c:pt idx="16">
                  <c:v>5.42</c:v>
                </c:pt>
                <c:pt idx="17">
                  <c:v>3.53</c:v>
                </c:pt>
                <c:pt idx="18">
                  <c:v>2.21</c:v>
                </c:pt>
                <c:pt idx="19">
                  <c:v>2.4</c:v>
                </c:pt>
                <c:pt idx="20">
                  <c:v>-0.54</c:v>
                </c:pt>
                <c:pt idx="21">
                  <c:v>-1.4</c:v>
                </c:pt>
                <c:pt idx="22">
                  <c:v>0.1</c:v>
                </c:pt>
              </c:numCache>
            </c:numRef>
          </c:val>
        </c:ser>
        <c:ser>
          <c:idx val="2"/>
          <c:order val="3"/>
          <c:tx>
            <c:v>Domácnosti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CZ'!$B$22:$X$22</c:f>
              <c:numCache>
                <c:formatCode>0.0</c:formatCode>
                <c:ptCount val="23"/>
                <c:pt idx="0">
                  <c:v>0.76</c:v>
                </c:pt>
                <c:pt idx="1">
                  <c:v>1</c:v>
                </c:pt>
                <c:pt idx="2">
                  <c:v>1.45</c:v>
                </c:pt>
                <c:pt idx="3">
                  <c:v>0.76</c:v>
                </c:pt>
                <c:pt idx="4">
                  <c:v>1.05</c:v>
                </c:pt>
                <c:pt idx="5">
                  <c:v>1.02</c:v>
                </c:pt>
                <c:pt idx="6">
                  <c:v>0.88</c:v>
                </c:pt>
                <c:pt idx="7">
                  <c:v>0.75</c:v>
                </c:pt>
                <c:pt idx="8">
                  <c:v>0.41</c:v>
                </c:pt>
                <c:pt idx="9">
                  <c:v>1.49</c:v>
                </c:pt>
                <c:pt idx="10">
                  <c:v>0.93</c:v>
                </c:pt>
                <c:pt idx="11">
                  <c:v>2.6</c:v>
                </c:pt>
                <c:pt idx="12">
                  <c:v>0.53</c:v>
                </c:pt>
                <c:pt idx="13">
                  <c:v>0.59</c:v>
                </c:pt>
                <c:pt idx="14">
                  <c:v>1.71</c:v>
                </c:pt>
                <c:pt idx="15">
                  <c:v>0.27</c:v>
                </c:pt>
                <c:pt idx="16">
                  <c:v>0.18</c:v>
                </c:pt>
                <c:pt idx="17">
                  <c:v>0.43</c:v>
                </c:pt>
                <c:pt idx="18">
                  <c:v>0.38</c:v>
                </c:pt>
                <c:pt idx="19">
                  <c:v>0.19</c:v>
                </c:pt>
                <c:pt idx="20">
                  <c:v>1.67</c:v>
                </c:pt>
                <c:pt idx="21">
                  <c:v>0.52</c:v>
                </c:pt>
                <c:pt idx="22">
                  <c:v>1.03</c:v>
                </c:pt>
              </c:numCache>
            </c:numRef>
          </c:val>
        </c:ser>
        <c:overlap val="100"/>
        <c:gapWidth val="50"/>
        <c:axId val="2956224"/>
        <c:axId val="53489663"/>
      </c:barChart>
      <c:lineChart>
        <c:grouping val="standard"/>
        <c:varyColors val="0"/>
        <c:ser>
          <c:idx val="0"/>
          <c:order val="0"/>
          <c:tx>
            <c:v>Celkové investice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CZ'!$B$19:$X$19</c:f>
              <c:numCache>
                <c:formatCode>0.0</c:formatCode>
                <c:ptCount val="23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6.85</c:v>
                </c:pt>
                <c:pt idx="17">
                  <c:v>7.65</c:v>
                </c:pt>
                <c:pt idx="18">
                  <c:v>8.1</c:v>
                </c:pt>
                <c:pt idx="19">
                  <c:v>7.59</c:v>
                </c:pt>
                <c:pt idx="20">
                  <c:v>3.13</c:v>
                </c:pt>
                <c:pt idx="21">
                  <c:v>0.63</c:v>
                </c:pt>
                <c:pt idx="22">
                  <c:v>1.1</c:v>
                </c:pt>
              </c:numCache>
            </c:numRef>
          </c:val>
          <c:smooth val="0"/>
        </c:ser>
        <c:marker val="1"/>
        <c:axId val="2956224"/>
        <c:axId val="53489663"/>
      </c:lineChart>
      <c:catAx>
        <c:axId val="29562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489663"/>
        <c:crosses val="autoZero"/>
        <c:auto val="1"/>
        <c:lblOffset val="100"/>
        <c:tickLblSkip val="4"/>
        <c:tickMarkSkip val="4"/>
        <c:noMultiLvlLbl val="0"/>
      </c:catAx>
      <c:valAx>
        <c:axId val="53489663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622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75"/>
          <c:y val="0.596"/>
          <c:w val="0.3345"/>
          <c:h val="0.28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Vládní sektor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CZ'!$B$19:$X$19</c:f>
              <c:numCache>
                <c:formatCode>0.0</c:formatCode>
                <c:ptCount val="23"/>
                <c:pt idx="0">
                  <c:v>0.36</c:v>
                </c:pt>
                <c:pt idx="1">
                  <c:v>1.43</c:v>
                </c:pt>
                <c:pt idx="2">
                  <c:v>2.12</c:v>
                </c:pt>
                <c:pt idx="3">
                  <c:v>1.82</c:v>
                </c:pt>
                <c:pt idx="4">
                  <c:v>1.39</c:v>
                </c:pt>
                <c:pt idx="5">
                  <c:v>3.47</c:v>
                </c:pt>
                <c:pt idx="6">
                  <c:v>3.03</c:v>
                </c:pt>
                <c:pt idx="7">
                  <c:v>5.72</c:v>
                </c:pt>
                <c:pt idx="8">
                  <c:v>-2.1</c:v>
                </c:pt>
                <c:pt idx="9">
                  <c:v>-4.4</c:v>
                </c:pt>
                <c:pt idx="10">
                  <c:v>-5.86</c:v>
                </c:pt>
                <c:pt idx="11">
                  <c:v>-9.37</c:v>
                </c:pt>
                <c:pt idx="12">
                  <c:v>0.67</c:v>
                </c:pt>
                <c:pt idx="13">
                  <c:v>0.21</c:v>
                </c:pt>
                <c:pt idx="14">
                  <c:v>0.74</c:v>
                </c:pt>
                <c:pt idx="15">
                  <c:v>-0.14</c:v>
                </c:pt>
                <c:pt idx="16">
                  <c:v>0.37</c:v>
                </c:pt>
                <c:pt idx="17">
                  <c:v>1.83</c:v>
                </c:pt>
                <c:pt idx="18">
                  <c:v>1.6</c:v>
                </c:pt>
                <c:pt idx="19">
                  <c:v>2.03</c:v>
                </c:pt>
                <c:pt idx="20">
                  <c:v>1.41</c:v>
                </c:pt>
                <c:pt idx="21">
                  <c:v>0.04</c:v>
                </c:pt>
                <c:pt idx="22">
                  <c:v>0.45</c:v>
                </c:pt>
              </c:numCache>
            </c:numRef>
          </c:val>
        </c:ser>
        <c:ser>
          <c:idx val="1"/>
          <c:order val="1"/>
          <c:tx>
            <c:v>Vládní sektor bez 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CZ'!$B$20:$X$20</c:f>
              <c:numCache>
                <c:formatCode>0.0</c:formatCode>
                <c:ptCount val="23"/>
                <c:pt idx="0">
                  <c:v>1</c:v>
                </c:pt>
                <c:pt idx="1">
                  <c:v>1.37</c:v>
                </c:pt>
                <c:pt idx="2">
                  <c:v>0.27</c:v>
                </c:pt>
                <c:pt idx="3">
                  <c:v>1.39</c:v>
                </c:pt>
                <c:pt idx="4">
                  <c:v>-0.2</c:v>
                </c:pt>
                <c:pt idx="5">
                  <c:v>1.27</c:v>
                </c:pt>
                <c:pt idx="6">
                  <c:v>3.18</c:v>
                </c:pt>
                <c:pt idx="7">
                  <c:v>2.78</c:v>
                </c:pt>
                <c:pt idx="8">
                  <c:v>0.49</c:v>
                </c:pt>
                <c:pt idx="9">
                  <c:v>-2.2</c:v>
                </c:pt>
                <c:pt idx="10">
                  <c:v>-1.04</c:v>
                </c:pt>
                <c:pt idx="11">
                  <c:v>-1.05</c:v>
                </c:pt>
                <c:pt idx="12">
                  <c:v>0.3</c:v>
                </c:pt>
                <c:pt idx="13">
                  <c:v>1.46</c:v>
                </c:pt>
                <c:pt idx="14">
                  <c:v>0.39</c:v>
                </c:pt>
                <c:pt idx="15">
                  <c:v>1.67</c:v>
                </c:pt>
                <c:pt idx="16">
                  <c:v>0.83</c:v>
                </c:pt>
                <c:pt idx="17">
                  <c:v>1.94</c:v>
                </c:pt>
                <c:pt idx="18">
                  <c:v>4.26</c:v>
                </c:pt>
                <c:pt idx="19">
                  <c:v>3.52</c:v>
                </c:pt>
                <c:pt idx="20">
                  <c:v>1.1</c:v>
                </c:pt>
                <c:pt idx="21">
                  <c:v>1.93</c:v>
                </c:pt>
                <c:pt idx="22">
                  <c:v>-0.05</c:v>
                </c:pt>
              </c:numCache>
            </c:numRef>
          </c:val>
        </c:ser>
        <c:ser>
          <c:idx val="2"/>
          <c:order val="2"/>
          <c:tx>
            <c:v>Soukr. sektor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CZ'!$B$21:$X$21</c:f>
              <c:numCache>
                <c:formatCode>0.0</c:formatCode>
                <c:ptCount val="23"/>
                <c:pt idx="0">
                  <c:v>0.66</c:v>
                </c:pt>
                <c:pt idx="1">
                  <c:v>0.86</c:v>
                </c:pt>
                <c:pt idx="2">
                  <c:v>2.07</c:v>
                </c:pt>
                <c:pt idx="3">
                  <c:v>3</c:v>
                </c:pt>
                <c:pt idx="4">
                  <c:v>1.81</c:v>
                </c:pt>
                <c:pt idx="5">
                  <c:v>5.99</c:v>
                </c:pt>
                <c:pt idx="6">
                  <c:v>3.19</c:v>
                </c:pt>
                <c:pt idx="7">
                  <c:v>6.15</c:v>
                </c:pt>
                <c:pt idx="8">
                  <c:v>-2.11</c:v>
                </c:pt>
                <c:pt idx="9">
                  <c:v>-7.29</c:v>
                </c:pt>
                <c:pt idx="10">
                  <c:v>-7.7</c:v>
                </c:pt>
                <c:pt idx="11">
                  <c:v>-13.47</c:v>
                </c:pt>
                <c:pt idx="12">
                  <c:v>-1.68</c:v>
                </c:pt>
                <c:pt idx="13">
                  <c:v>-0.91</c:v>
                </c:pt>
                <c:pt idx="14">
                  <c:v>1.19</c:v>
                </c:pt>
                <c:pt idx="15">
                  <c:v>1.26</c:v>
                </c:pt>
                <c:pt idx="16">
                  <c:v>0.96</c:v>
                </c:pt>
                <c:pt idx="17">
                  <c:v>1.78</c:v>
                </c:pt>
                <c:pt idx="18">
                  <c:v>1.81</c:v>
                </c:pt>
                <c:pt idx="19">
                  <c:v>3.23</c:v>
                </c:pt>
                <c:pt idx="20">
                  <c:v>0.92</c:v>
                </c:pt>
                <c:pt idx="21">
                  <c:v>0.21</c:v>
                </c:pt>
                <c:pt idx="22">
                  <c:v>-0.55</c:v>
                </c:pt>
              </c:numCache>
            </c:numRef>
          </c:val>
        </c:ser>
        <c:ser>
          <c:idx val="3"/>
          <c:order val="3"/>
          <c:tx>
            <c:v>Soukr. sektor bez 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CZ'!$B$22:$X$22</c:f>
              <c:numCache>
                <c:formatCode>0.0</c:formatCode>
                <c:ptCount val="23"/>
                <c:pt idx="0">
                  <c:v>3.1</c:v>
                </c:pt>
                <c:pt idx="1">
                  <c:v>2.29</c:v>
                </c:pt>
                <c:pt idx="2">
                  <c:v>2.5</c:v>
                </c:pt>
                <c:pt idx="3">
                  <c:v>-1.92</c:v>
                </c:pt>
                <c:pt idx="4">
                  <c:v>6.02</c:v>
                </c:pt>
                <c:pt idx="5">
                  <c:v>3.4</c:v>
                </c:pt>
                <c:pt idx="6">
                  <c:v>3.68</c:v>
                </c:pt>
                <c:pt idx="7">
                  <c:v>-2.36</c:v>
                </c:pt>
                <c:pt idx="8">
                  <c:v>4.68</c:v>
                </c:pt>
                <c:pt idx="9">
                  <c:v>11.28</c:v>
                </c:pt>
                <c:pt idx="10">
                  <c:v>11.22</c:v>
                </c:pt>
                <c:pt idx="11">
                  <c:v>20.45</c:v>
                </c:pt>
                <c:pt idx="12">
                  <c:v>2.9</c:v>
                </c:pt>
                <c:pt idx="13">
                  <c:v>5</c:v>
                </c:pt>
                <c:pt idx="14">
                  <c:v>3.82</c:v>
                </c:pt>
                <c:pt idx="15">
                  <c:v>3.4</c:v>
                </c:pt>
                <c:pt idx="16">
                  <c:v>4.31</c:v>
                </c:pt>
                <c:pt idx="17">
                  <c:v>2.61</c:v>
                </c:pt>
                <c:pt idx="18">
                  <c:v>2.5</c:v>
                </c:pt>
                <c:pt idx="19">
                  <c:v>2.08</c:v>
                </c:pt>
                <c:pt idx="20">
                  <c:v>2.77</c:v>
                </c:pt>
                <c:pt idx="21">
                  <c:v>1.09</c:v>
                </c:pt>
                <c:pt idx="22">
                  <c:v>3.73</c:v>
                </c:pt>
              </c:numCache>
            </c:numRef>
          </c:val>
        </c:ser>
        <c:overlap val="100"/>
        <c:gapWidth val="50"/>
        <c:axId val="5320637"/>
        <c:axId val="2228766"/>
      </c:barChart>
      <c:lineChart>
        <c:grouping val="standard"/>
        <c:varyColors val="0"/>
        <c:ser>
          <c:idx val="4"/>
          <c:order val="4"/>
          <c:tx>
            <c:v>Celkové investice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CZ'!$B$23:$X$23</c:f>
              <c:numCache>
                <c:formatCode>0.0</c:formatCode>
                <c:ptCount val="23"/>
                <c:pt idx="0">
                  <c:v>5.12</c:v>
                </c:pt>
                <c:pt idx="1">
                  <c:v>5.95</c:v>
                </c:pt>
                <c:pt idx="2">
                  <c:v>6.96</c:v>
                </c:pt>
                <c:pt idx="3">
                  <c:v>4.29</c:v>
                </c:pt>
                <c:pt idx="4">
                  <c:v>9.03</c:v>
                </c:pt>
                <c:pt idx="5">
                  <c:v>14.12</c:v>
                </c:pt>
                <c:pt idx="6">
                  <c:v>13.08</c:v>
                </c:pt>
                <c:pt idx="7">
                  <c:v>12.29</c:v>
                </c:pt>
                <c:pt idx="8">
                  <c:v>0.95</c:v>
                </c:pt>
                <c:pt idx="9">
                  <c:v>-2.61</c:v>
                </c:pt>
                <c:pt idx="10">
                  <c:v>-3.38</c:v>
                </c:pt>
                <c:pt idx="11">
                  <c:v>-3.44</c:v>
                </c:pt>
                <c:pt idx="12">
                  <c:v>2.19</c:v>
                </c:pt>
                <c:pt idx="13">
                  <c:v>5.77</c:v>
                </c:pt>
                <c:pt idx="14">
                  <c:v>6.14</c:v>
                </c:pt>
                <c:pt idx="15">
                  <c:v>6.2</c:v>
                </c:pt>
                <c:pt idx="16">
                  <c:v>6.46</c:v>
                </c:pt>
                <c:pt idx="17">
                  <c:v>8.16</c:v>
                </c:pt>
                <c:pt idx="18">
                  <c:v>10.18</c:v>
                </c:pt>
                <c:pt idx="19">
                  <c:v>10.86</c:v>
                </c:pt>
                <c:pt idx="20">
                  <c:v>6.21</c:v>
                </c:pt>
                <c:pt idx="21">
                  <c:v>3.26</c:v>
                </c:pt>
                <c:pt idx="22">
                  <c:v>3.58</c:v>
                </c:pt>
              </c:numCache>
            </c:numRef>
          </c:val>
          <c:smooth val="0"/>
        </c:ser>
        <c:marker val="1"/>
        <c:axId val="5320637"/>
        <c:axId val="2228766"/>
      </c:lineChart>
      <c:catAx>
        <c:axId val="53206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28766"/>
        <c:crosses val="autoZero"/>
        <c:auto val="1"/>
        <c:lblOffset val="100"/>
        <c:tickLblSkip val="4"/>
        <c:tickMarkSkip val="4"/>
        <c:noMultiLvlLbl val="0"/>
      </c:catAx>
      <c:valAx>
        <c:axId val="2228766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0637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579"/>
          <c:y val="0.54675"/>
          <c:w val="0.3647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0"/>
          <c:tx>
            <c:v>Klouzavá míra inflace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CZ'!$B$19:$BU$19</c:f>
              <c:numCache>
                <c:formatCode>0.0</c:formatCode>
                <c:ptCount val="7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0.7</c:v>
                </c:pt>
                <c:pt idx="12">
                  <c:v>0.8</c:v>
                </c:pt>
                <c:pt idx="13">
                  <c:v>1</c:v>
                </c:pt>
                <c:pt idx="14">
                  <c:v>1.2</c:v>
                </c:pt>
                <c:pt idx="15">
                  <c:v>1.3</c:v>
                </c:pt>
                <c:pt idx="16">
                  <c:v>1.5</c:v>
                </c:pt>
                <c:pt idx="17">
                  <c:v>1.7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  <c:pt idx="21">
                  <c:v>2.3</c:v>
                </c:pt>
                <c:pt idx="22">
                  <c:v>2.4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2.3</c:v>
                </c:pt>
                <c:pt idx="27">
                  <c:v>2.3</c:v>
                </c:pt>
                <c:pt idx="28">
                  <c:v>2.3</c:v>
                </c:pt>
                <c:pt idx="29">
                  <c:v>2.3</c:v>
                </c:pt>
                <c:pt idx="30">
                  <c:v>2.3</c:v>
                </c:pt>
                <c:pt idx="31">
                  <c:v>2.3</c:v>
                </c:pt>
                <c:pt idx="32">
                  <c:v>2.3</c:v>
                </c:pt>
                <c:pt idx="33">
                  <c:v>2.2</c:v>
                </c:pt>
                <c:pt idx="34">
                  <c:v>2.2</c:v>
                </c:pt>
                <c:pt idx="35">
                  <c:v>2.1</c:v>
                </c:pt>
                <c:pt idx="36">
                  <c:v>2.2</c:v>
                </c:pt>
                <c:pt idx="37">
                  <c:v>2.3</c:v>
                </c:pt>
                <c:pt idx="38">
                  <c:v>2.4</c:v>
                </c:pt>
                <c:pt idx="39">
                  <c:v>2.4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2.7</c:v>
                </c:pt>
                <c:pt idx="46">
                  <c:v>2.7</c:v>
                </c:pt>
                <c:pt idx="47">
                  <c:v>2.8</c:v>
                </c:pt>
                <c:pt idx="48">
                  <c:v>2.88</c:v>
                </c:pt>
                <c:pt idx="49">
                  <c:v>2.9</c:v>
                </c:pt>
                <c:pt idx="50">
                  <c:v>2.91</c:v>
                </c:pt>
                <c:pt idx="51">
                  <c:v>2.96</c:v>
                </c:pt>
                <c:pt idx="52">
                  <c:v>2.96</c:v>
                </c:pt>
                <c:pt idx="53">
                  <c:v>2.96</c:v>
                </c:pt>
                <c:pt idx="54">
                  <c:v>2.94</c:v>
                </c:pt>
                <c:pt idx="55">
                  <c:v>2.9</c:v>
                </c:pt>
                <c:pt idx="56">
                  <c:v>2.91</c:v>
                </c:pt>
                <c:pt idx="57">
                  <c:v>2.9</c:v>
                </c:pt>
                <c:pt idx="58">
                  <c:v>2.84</c:v>
                </c:pt>
                <c:pt idx="59">
                  <c:v>2.78</c:v>
                </c:pt>
                <c:pt idx="60">
                  <c:v>2.75</c:v>
                </c:pt>
                <c:pt idx="61">
                  <c:v>2.69</c:v>
                </c:pt>
                <c:pt idx="62">
                  <c:v>2.62</c:v>
                </c:pt>
                <c:pt idx="63">
                  <c:v>2.5</c:v>
                </c:pt>
                <c:pt idx="64">
                  <c:v>2.44</c:v>
                </c:pt>
                <c:pt idx="65">
                  <c:v>2.38</c:v>
                </c:pt>
                <c:pt idx="66">
                  <c:v>2.34</c:v>
                </c:pt>
                <c:pt idx="67">
                  <c:v>2.31</c:v>
                </c:pt>
                <c:pt idx="68">
                  <c:v>2.25</c:v>
                </c:pt>
                <c:pt idx="69">
                  <c:v>2.21</c:v>
                </c:pt>
                <c:pt idx="70">
                  <c:v>2.18</c:v>
                </c:pt>
                <c:pt idx="71">
                  <c:v>2.15</c:v>
                </c:pt>
              </c:numCache>
            </c:numRef>
          </c:val>
          <c:smooth val="0"/>
        </c:ser>
        <c:ser>
          <c:idx val="1"/>
          <c:order val="1"/>
          <c:tx>
            <c:v>Meziroční růst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CZ'!$B$20:$BU$20</c:f>
              <c:numCache>
                <c:formatCode>0.0</c:formatCode>
                <c:ptCount val="72"/>
                <c:pt idx="0">
                  <c:v>0.6</c:v>
                </c:pt>
                <c:pt idx="1">
                  <c:v>0.5</c:v>
                </c:pt>
                <c:pt idx="2">
                  <c:v>0.3</c:v>
                </c:pt>
                <c:pt idx="3">
                  <c:v>0.6</c:v>
                </c:pt>
                <c:pt idx="4">
                  <c:v>0.1</c:v>
                </c:pt>
                <c:pt idx="5">
                  <c:v>0.1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0.8</c:v>
                </c:pt>
                <c:pt idx="10">
                  <c:v>1.5</c:v>
                </c:pt>
                <c:pt idx="11">
                  <c:v>2</c:v>
                </c:pt>
                <c:pt idx="12">
                  <c:v>2.2</c:v>
                </c:pt>
                <c:pt idx="13">
                  <c:v>2.5</c:v>
                </c:pt>
                <c:pt idx="14">
                  <c:v>2.6</c:v>
                </c:pt>
                <c:pt idx="15">
                  <c:v>2</c:v>
                </c:pt>
                <c:pt idx="16">
                  <c:v>2.4</c:v>
                </c:pt>
                <c:pt idx="17">
                  <c:v>2.3</c:v>
                </c:pt>
                <c:pt idx="18">
                  <c:v>2.5</c:v>
                </c:pt>
                <c:pt idx="19">
                  <c:v>2.5</c:v>
                </c:pt>
                <c:pt idx="20">
                  <c:v>2.7</c:v>
                </c:pt>
                <c:pt idx="21">
                  <c:v>2.9</c:v>
                </c:pt>
                <c:pt idx="22">
                  <c:v>2.6</c:v>
                </c:pt>
                <c:pt idx="23">
                  <c:v>2.4</c:v>
                </c:pt>
                <c:pt idx="24">
                  <c:v>2.2</c:v>
                </c:pt>
                <c:pt idx="25">
                  <c:v>1.8</c:v>
                </c:pt>
                <c:pt idx="26">
                  <c:v>1.7</c:v>
                </c:pt>
                <c:pt idx="27">
                  <c:v>1.9</c:v>
                </c:pt>
                <c:pt idx="28">
                  <c:v>2.2</c:v>
                </c:pt>
                <c:pt idx="29">
                  <c:v>2.6</c:v>
                </c:pt>
                <c:pt idx="30">
                  <c:v>2.3</c:v>
                </c:pt>
                <c:pt idx="31">
                  <c:v>2.5</c:v>
                </c:pt>
                <c:pt idx="32">
                  <c:v>2.3</c:v>
                </c:pt>
                <c:pt idx="33">
                  <c:v>2.2</c:v>
                </c:pt>
                <c:pt idx="34">
                  <c:v>2</c:v>
                </c:pt>
                <c:pt idx="35">
                  <c:v>2</c:v>
                </c:pt>
                <c:pt idx="36">
                  <c:v>2.5</c:v>
                </c:pt>
                <c:pt idx="37">
                  <c:v>2.7</c:v>
                </c:pt>
                <c:pt idx="38">
                  <c:v>3</c:v>
                </c:pt>
                <c:pt idx="39">
                  <c:v>2.8</c:v>
                </c:pt>
                <c:pt idx="40">
                  <c:v>2.9</c:v>
                </c:pt>
                <c:pt idx="41">
                  <c:v>2.7</c:v>
                </c:pt>
                <c:pt idx="42">
                  <c:v>2.9</c:v>
                </c:pt>
                <c:pt idx="43">
                  <c:v>2.9</c:v>
                </c:pt>
                <c:pt idx="44">
                  <c:v>2.7</c:v>
                </c:pt>
                <c:pt idx="45">
                  <c:v>2.7</c:v>
                </c:pt>
                <c:pt idx="46">
                  <c:v>3.1</c:v>
                </c:pt>
                <c:pt idx="47">
                  <c:v>3.2</c:v>
                </c:pt>
                <c:pt idx="48">
                  <c:v>2.84</c:v>
                </c:pt>
                <c:pt idx="49">
                  <c:v>2.99</c:v>
                </c:pt>
                <c:pt idx="50">
                  <c:v>3.07</c:v>
                </c:pt>
                <c:pt idx="51">
                  <c:v>3.41</c:v>
                </c:pt>
                <c:pt idx="52">
                  <c:v>2.86</c:v>
                </c:pt>
                <c:pt idx="53">
                  <c:v>2.79</c:v>
                </c:pt>
                <c:pt idx="54">
                  <c:v>2.64</c:v>
                </c:pt>
                <c:pt idx="55">
                  <c:v>2.46</c:v>
                </c:pt>
                <c:pt idx="56">
                  <c:v>2.81</c:v>
                </c:pt>
                <c:pt idx="57">
                  <c:v>2.65</c:v>
                </c:pt>
                <c:pt idx="58">
                  <c:v>2.4</c:v>
                </c:pt>
                <c:pt idx="59">
                  <c:v>2.44</c:v>
                </c:pt>
                <c:pt idx="60">
                  <c:v>2.45</c:v>
                </c:pt>
                <c:pt idx="61">
                  <c:v>2.32</c:v>
                </c:pt>
                <c:pt idx="62">
                  <c:v>2.17</c:v>
                </c:pt>
                <c:pt idx="63">
                  <c:v>1.99</c:v>
                </c:pt>
                <c:pt idx="64">
                  <c:v>2.13</c:v>
                </c:pt>
                <c:pt idx="65">
                  <c:v>2.13</c:v>
                </c:pt>
                <c:pt idx="66">
                  <c:v>2.11</c:v>
                </c:pt>
                <c:pt idx="67">
                  <c:v>2.11</c:v>
                </c:pt>
                <c:pt idx="68">
                  <c:v>2.11</c:v>
                </c:pt>
                <c:pt idx="69">
                  <c:v>2.11</c:v>
                </c:pt>
                <c:pt idx="70">
                  <c:v>2.11</c:v>
                </c:pt>
                <c:pt idx="71">
                  <c:v>2.11</c:v>
                </c:pt>
              </c:numCache>
            </c:numRef>
          </c:val>
          <c:smooth val="0"/>
        </c:ser>
        <c:ser>
          <c:idx val="0"/>
          <c:order val="2"/>
          <c:tx>
            <c:v>Hranice tolerančního pásma cíle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Hranice tolerančního pásma cíle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Inflační cíl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</c:ser>
        <c:marker val="1"/>
        <c:axId val="58947333"/>
        <c:axId val="31804184"/>
      </c:lineChart>
      <c:catAx>
        <c:axId val="5894733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804184"/>
        <c:crosses val="autoZero"/>
        <c:auto val="0"/>
        <c:lblOffset val="100"/>
        <c:tickLblSkip val="12"/>
        <c:tickMarkSkip val="12"/>
        <c:noMultiLvlLbl val="0"/>
      </c:catAx>
      <c:valAx>
        <c:axId val="3180418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947333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15"/>
          <c:y val="0.04025"/>
          <c:w val="0.54925"/>
          <c:h val="0.28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7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Administrativní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CZ'!$B$19:$Y$19</c:f>
              <c:numCache>
                <c:formatCode>0.0</c:formatCode>
                <c:ptCount val="24"/>
                <c:pt idx="0">
                  <c:v>0.23</c:v>
                </c:pt>
                <c:pt idx="1">
                  <c:v>0.17</c:v>
                </c:pt>
                <c:pt idx="2">
                  <c:v>0.14</c:v>
                </c:pt>
                <c:pt idx="3">
                  <c:v>0.08</c:v>
                </c:pt>
                <c:pt idx="4">
                  <c:v>-0.15</c:v>
                </c:pt>
                <c:pt idx="5">
                  <c:v>-0.18</c:v>
                </c:pt>
                <c:pt idx="6">
                  <c:v>-0.12</c:v>
                </c:pt>
                <c:pt idx="7">
                  <c:v>-0.05</c:v>
                </c:pt>
                <c:pt idx="8">
                  <c:v>0.23</c:v>
                </c:pt>
                <c:pt idx="9">
                  <c:v>0.3</c:v>
                </c:pt>
                <c:pt idx="10">
                  <c:v>0.35</c:v>
                </c:pt>
                <c:pt idx="11">
                  <c:v>0.27</c:v>
                </c:pt>
                <c:pt idx="12">
                  <c:v>0.54</c:v>
                </c:pt>
                <c:pt idx="13">
                  <c:v>0.61</c:v>
                </c:pt>
                <c:pt idx="14">
                  <c:v>0.59</c:v>
                </c:pt>
                <c:pt idx="15">
                  <c:v>0.74</c:v>
                </c:pt>
                <c:pt idx="16">
                  <c:v>0.69</c:v>
                </c:pt>
                <c:pt idx="17">
                  <c:v>0.73</c:v>
                </c:pt>
                <c:pt idx="18">
                  <c:v>0.59</c:v>
                </c:pt>
                <c:pt idx="19">
                  <c:v>0.53</c:v>
                </c:pt>
                <c:pt idx="20">
                  <c:v>0.46</c:v>
                </c:pt>
                <c:pt idx="21">
                  <c:v>0.37</c:v>
                </c:pt>
                <c:pt idx="22">
                  <c:v>0.47</c:v>
                </c:pt>
                <c:pt idx="23">
                  <c:v>0.47</c:v>
                </c:pt>
              </c:numCache>
            </c:numRef>
          </c:val>
        </c:ser>
        <c:ser>
          <c:idx val="2"/>
          <c:order val="2"/>
          <c:tx>
            <c:v>Potraviny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CZ'!$B$20:$Y$20</c:f>
              <c:numCache>
                <c:formatCode>0.0</c:formatCode>
                <c:ptCount val="24"/>
                <c:pt idx="0">
                  <c:v>-0.31</c:v>
                </c:pt>
                <c:pt idx="1">
                  <c:v>-0.42</c:v>
                </c:pt>
                <c:pt idx="2">
                  <c:v>-0.14</c:v>
                </c:pt>
                <c:pt idx="3">
                  <c:v>0.21</c:v>
                </c:pt>
                <c:pt idx="4">
                  <c:v>0.74</c:v>
                </c:pt>
                <c:pt idx="5">
                  <c:v>0.79</c:v>
                </c:pt>
                <c:pt idx="6">
                  <c:v>0.99</c:v>
                </c:pt>
                <c:pt idx="7">
                  <c:v>1.11</c:v>
                </c:pt>
                <c:pt idx="8">
                  <c:v>0.52</c:v>
                </c:pt>
                <c:pt idx="9">
                  <c:v>0.41</c:v>
                </c:pt>
                <c:pt idx="10">
                  <c:v>0.11</c:v>
                </c:pt>
                <c:pt idx="11">
                  <c:v>-0.1</c:v>
                </c:pt>
                <c:pt idx="12">
                  <c:v>0.18</c:v>
                </c:pt>
                <c:pt idx="13">
                  <c:v>0.44</c:v>
                </c:pt>
                <c:pt idx="14">
                  <c:v>0.62</c:v>
                </c:pt>
                <c:pt idx="15">
                  <c:v>0.54</c:v>
                </c:pt>
              </c:numCache>
            </c:numRef>
          </c:val>
        </c:ser>
        <c:ser>
          <c:idx val="1"/>
          <c:order val="1"/>
          <c:tx>
            <c:v>Doprava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CZ'!$B$21:$Y$21</c:f>
              <c:numCache>
                <c:formatCode>0.0</c:formatCode>
                <c:ptCount val="24"/>
                <c:pt idx="0">
                  <c:v>-0.28</c:v>
                </c:pt>
                <c:pt idx="1">
                  <c:v>-0.29</c:v>
                </c:pt>
                <c:pt idx="2">
                  <c:v>-0.23</c:v>
                </c:pt>
                <c:pt idx="3">
                  <c:v>0.11</c:v>
                </c:pt>
                <c:pt idx="4">
                  <c:v>0.59</c:v>
                </c:pt>
                <c:pt idx="5">
                  <c:v>0.39</c:v>
                </c:pt>
                <c:pt idx="6">
                  <c:v>0.25</c:v>
                </c:pt>
                <c:pt idx="7">
                  <c:v>0.25</c:v>
                </c:pt>
                <c:pt idx="8">
                  <c:v>0.11</c:v>
                </c:pt>
                <c:pt idx="9">
                  <c:v>0.3</c:v>
                </c:pt>
                <c:pt idx="10">
                  <c:v>0.45</c:v>
                </c:pt>
                <c:pt idx="11">
                  <c:v>0.26</c:v>
                </c:pt>
                <c:pt idx="12">
                  <c:v>0.06</c:v>
                </c:pt>
                <c:pt idx="13">
                  <c:v>0.08</c:v>
                </c:pt>
                <c:pt idx="14">
                  <c:v>-0.02</c:v>
                </c:pt>
                <c:pt idx="15">
                  <c:v>0.02</c:v>
                </c:pt>
              </c:numCache>
            </c:numRef>
          </c:val>
        </c:ser>
        <c:ser>
          <c:idx val="3"/>
          <c:order val="3"/>
          <c:tx>
            <c:v>Ostatní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CZ'!$B$22:$Y$22</c:f>
              <c:numCache>
                <c:formatCode>0.0</c:formatCode>
                <c:ptCount val="24"/>
                <c:pt idx="0">
                  <c:v>0.82</c:v>
                </c:pt>
                <c:pt idx="1">
                  <c:v>0.81</c:v>
                </c:pt>
                <c:pt idx="2">
                  <c:v>0.77</c:v>
                </c:pt>
                <c:pt idx="3">
                  <c:v>1.03</c:v>
                </c:pt>
                <c:pt idx="4">
                  <c:v>1.26</c:v>
                </c:pt>
                <c:pt idx="5">
                  <c:v>1.23</c:v>
                </c:pt>
                <c:pt idx="6">
                  <c:v>1.45</c:v>
                </c:pt>
                <c:pt idx="7">
                  <c:v>1.33</c:v>
                </c:pt>
                <c:pt idx="8">
                  <c:v>1.05</c:v>
                </c:pt>
                <c:pt idx="9">
                  <c:v>1.21</c:v>
                </c:pt>
                <c:pt idx="10">
                  <c:v>1.46</c:v>
                </c:pt>
                <c:pt idx="11">
                  <c:v>1.64</c:v>
                </c:pt>
                <c:pt idx="12">
                  <c:v>1.95</c:v>
                </c:pt>
                <c:pt idx="13">
                  <c:v>1.67</c:v>
                </c:pt>
                <c:pt idx="14">
                  <c:v>1.65</c:v>
                </c:pt>
                <c:pt idx="15">
                  <c:v>1.57</c:v>
                </c:pt>
              </c:numCache>
            </c:numRef>
          </c:val>
        </c:ser>
        <c:overlap val="100"/>
        <c:gapWidth val="40"/>
        <c:axId val="59304889"/>
        <c:axId val="27982604"/>
      </c:barChart>
      <c:lineChart>
        <c:grouping val="standard"/>
        <c:varyColors val="0"/>
        <c:ser>
          <c:idx val="4"/>
          <c:order val="4"/>
          <c:tx>
            <c:v>CPI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CZ'!$B$23:$Y$23</c:f>
              <c:numCache>
                <c:formatCode>0.0</c:formatCode>
                <c:ptCount val="2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</c:v>
                </c:pt>
                <c:pt idx="6">
                  <c:v>2.5</c:v>
                </c:pt>
                <c:pt idx="7">
                  <c:v>2.6</c:v>
                </c:pt>
                <c:pt idx="8">
                  <c:v>1.9</c:v>
                </c:pt>
                <c:pt idx="9">
                  <c:v>2.3</c:v>
                </c:pt>
                <c:pt idx="10">
                  <c:v>2.4</c:v>
                </c:pt>
                <c:pt idx="11">
                  <c:v>2.1</c:v>
                </c:pt>
                <c:pt idx="12">
                  <c:v>2.7</c:v>
                </c:pt>
                <c:pt idx="13">
                  <c:v>2.8</c:v>
                </c:pt>
                <c:pt idx="14">
                  <c:v>2.8</c:v>
                </c:pt>
                <c:pt idx="15">
                  <c:v>3</c:v>
                </c:pt>
                <c:pt idx="16">
                  <c:v>2.96</c:v>
                </c:pt>
                <c:pt idx="17">
                  <c:v>3.05</c:v>
                </c:pt>
                <c:pt idx="18">
                  <c:v>2.61</c:v>
                </c:pt>
                <c:pt idx="19">
                  <c:v>2.47</c:v>
                </c:pt>
                <c:pt idx="20">
                  <c:v>2.31</c:v>
                </c:pt>
                <c:pt idx="21">
                  <c:v>2.08</c:v>
                </c:pt>
                <c:pt idx="22">
                  <c:v>2.11</c:v>
                </c:pt>
                <c:pt idx="23">
                  <c:v>2.11</c:v>
                </c:pt>
              </c:numCache>
            </c:numRef>
          </c:val>
          <c:smooth val="0"/>
        </c:ser>
        <c:marker val="1"/>
        <c:axId val="59304889"/>
        <c:axId val="27982604"/>
      </c:lineChart>
      <c:catAx>
        <c:axId val="593048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982604"/>
        <c:crosses val="autoZero"/>
        <c:auto val="0"/>
        <c:lblOffset val="100"/>
        <c:tickLblSkip val="4"/>
        <c:tickMarkSkip val="4"/>
        <c:noMultiLvlLbl val="0"/>
      </c:catAx>
      <c:valAx>
        <c:axId val="2798260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0488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0425"/>
          <c:w val="0.41675"/>
          <c:h val="0.291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355"/>
          <c:h val="0.8645"/>
        </c:manualLayout>
      </c:layout>
      <c:lineChart>
        <c:grouping val="standard"/>
        <c:varyColors val="0"/>
        <c:ser>
          <c:idx val="0"/>
          <c:order val="0"/>
          <c:tx>
            <c:v>Jádrová inflace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3.2.3 CZ'!$B$19:$Y$19</c:f>
              <c:numCache>
                <c:formatCode>0.0</c:formatCode>
                <c:ptCount val="24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1.8</c:v>
                </c:pt>
                <c:pt idx="12">
                  <c:v>2.2</c:v>
                </c:pt>
                <c:pt idx="13">
                  <c:v>2.2</c:v>
                </c:pt>
                <c:pt idx="14">
                  <c:v>2.6</c:v>
                </c:pt>
                <c:pt idx="15">
                  <c:v>2.4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2.5</c:v>
                </c:pt>
                <c:pt idx="20">
                  <c:v>3.1</c:v>
                </c:pt>
                <c:pt idx="21">
                  <c:v>2.6</c:v>
                </c:pt>
                <c:pt idx="22">
                  <c:v>2.7</c:v>
                </c:pt>
                <c:pt idx="23">
                  <c:v>2.5</c:v>
                </c:pt>
              </c:numCache>
            </c:numRef>
          </c:val>
          <c:smooth val="0"/>
        </c:ser>
        <c:marker val="1"/>
        <c:axId val="53974007"/>
        <c:axId val="23940636"/>
      </c:lineChart>
      <c:lineChart>
        <c:grouping val="standard"/>
        <c:varyColors val="0"/>
        <c:ser>
          <c:idx val="1"/>
          <c:order val="1"/>
          <c:tx>
            <c:v>Jednotkové náklady práce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3.2.3 CZ'!$B$20:$Y$20</c:f>
              <c:numCache>
                <c:formatCode>0.0</c:formatCode>
                <c:ptCount val="24"/>
                <c:pt idx="0">
                  <c:v>1.31</c:v>
                </c:pt>
                <c:pt idx="1">
                  <c:v>0.44</c:v>
                </c:pt>
                <c:pt idx="2">
                  <c:v>-1.31</c:v>
                </c:pt>
                <c:pt idx="3">
                  <c:v>1.26</c:v>
                </c:pt>
                <c:pt idx="4">
                  <c:v>-1.12</c:v>
                </c:pt>
                <c:pt idx="5">
                  <c:v>-1.07</c:v>
                </c:pt>
                <c:pt idx="6">
                  <c:v>-0.74</c:v>
                </c:pt>
                <c:pt idx="7">
                  <c:v>-0.4</c:v>
                </c:pt>
                <c:pt idx="8">
                  <c:v>1.93</c:v>
                </c:pt>
                <c:pt idx="9">
                  <c:v>1.52</c:v>
                </c:pt>
                <c:pt idx="10">
                  <c:v>4.35</c:v>
                </c:pt>
                <c:pt idx="11">
                  <c:v>4.53</c:v>
                </c:pt>
                <c:pt idx="12">
                  <c:v>3.08</c:v>
                </c:pt>
                <c:pt idx="13">
                  <c:v>4.6</c:v>
                </c:pt>
                <c:pt idx="14">
                  <c:v>3.22</c:v>
                </c:pt>
                <c:pt idx="15">
                  <c:v>3.3</c:v>
                </c:pt>
                <c:pt idx="16">
                  <c:v>6.69</c:v>
                </c:pt>
                <c:pt idx="17">
                  <c:v>7.26</c:v>
                </c:pt>
                <c:pt idx="18">
                  <c:v>7.09</c:v>
                </c:pt>
                <c:pt idx="19">
                  <c:v>4.92</c:v>
                </c:pt>
                <c:pt idx="20">
                  <c:v>4.86</c:v>
                </c:pt>
                <c:pt idx="21">
                  <c:v>4.78</c:v>
                </c:pt>
                <c:pt idx="22">
                  <c:v>3.15</c:v>
                </c:pt>
              </c:numCache>
            </c:numRef>
          </c:val>
          <c:smooth val="0"/>
        </c:ser>
        <c:marker val="1"/>
        <c:axId val="9634272"/>
        <c:axId val="27544679"/>
      </c:lineChart>
      <c:catAx>
        <c:axId val="5397400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940636"/>
        <c:crosses val="autoZero"/>
        <c:auto val="1"/>
        <c:lblOffset val="100"/>
        <c:tickLblSkip val="4"/>
        <c:tickMarkSkip val="4"/>
        <c:noMultiLvlLbl val="0"/>
      </c:catAx>
      <c:valAx>
        <c:axId val="23940636"/>
        <c:scaling>
          <c:orientation val="minMax"/>
          <c:max val="4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007"/>
        <c:crosses val="autoZero"/>
        <c:crossBetween val="midCat"/>
        <c:majorUnit val="1"/>
      </c:valAx>
      <c:catAx>
        <c:axId val="963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7544679"/>
        <c:crosses val="autoZero"/>
        <c:auto val="1"/>
        <c:lblOffset val="100"/>
        <c:noMultiLvlLbl val="0"/>
      </c:catAx>
      <c:valAx>
        <c:axId val="27544679"/>
        <c:scaling>
          <c:orientation val="minMax"/>
          <c:max val="8"/>
          <c:min val="-2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634272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04175"/>
          <c:w val="0.52275"/>
          <c:h val="0.144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Spotřeba domácností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CZ'!$B$19:$L$19</c:f>
              <c:numCache>
                <c:formatCode>0.0</c:formatCode>
                <c:ptCount val="11"/>
                <c:pt idx="0">
                  <c:v>0.84</c:v>
                </c:pt>
                <c:pt idx="1">
                  <c:v>1.07</c:v>
                </c:pt>
                <c:pt idx="2">
                  <c:v>0.42</c:v>
                </c:pt>
                <c:pt idx="3">
                  <c:v>0.29</c:v>
                </c:pt>
                <c:pt idx="4">
                  <c:v>0.04</c:v>
                </c:pt>
                <c:pt idx="5">
                  <c:v>0.26</c:v>
                </c:pt>
                <c:pt idx="6">
                  <c:v>1.11</c:v>
                </c:pt>
                <c:pt idx="7">
                  <c:v>1.09</c:v>
                </c:pt>
                <c:pt idx="8">
                  <c:v>1.41</c:v>
                </c:pt>
                <c:pt idx="9">
                  <c:v>1.33</c:v>
                </c:pt>
                <c:pt idx="10">
                  <c:v>1.03</c:v>
                </c:pt>
              </c:numCache>
            </c:numRef>
          </c:val>
        </c:ser>
        <c:ser>
          <c:idx val="1"/>
          <c:order val="1"/>
          <c:tx>
            <c:v>Spotřeba vládních institucí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CZ'!$B$20:$L$20</c:f>
              <c:numCache>
                <c:formatCode>0.0</c:formatCode>
                <c:ptCount val="11"/>
                <c:pt idx="0">
                  <c:v>0.35</c:v>
                </c:pt>
                <c:pt idx="1">
                  <c:v>0.17</c:v>
                </c:pt>
                <c:pt idx="2">
                  <c:v>0.04</c:v>
                </c:pt>
                <c:pt idx="3">
                  <c:v>0.34</c:v>
                </c:pt>
                <c:pt idx="4">
                  <c:v>0.39</c:v>
                </c:pt>
                <c:pt idx="5">
                  <c:v>0.25</c:v>
                </c:pt>
                <c:pt idx="6">
                  <c:v>0.76</c:v>
                </c:pt>
                <c:pt idx="7">
                  <c:v>1.11</c:v>
                </c:pt>
                <c:pt idx="8">
                  <c:v>1.05</c:v>
                </c:pt>
                <c:pt idx="9">
                  <c:v>0.63</c:v>
                </c:pt>
                <c:pt idx="10">
                  <c:v>0.49</c:v>
                </c:pt>
              </c:numCache>
            </c:numRef>
          </c:val>
        </c:ser>
        <c:ser>
          <c:idx val="2"/>
          <c:order val="2"/>
          <c:tx>
            <c:v>Tvorba hrubého kapitálu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CZ'!$B$21:$L$21</c:f>
              <c:numCache>
                <c:formatCode>0.0</c:formatCode>
                <c:ptCount val="11"/>
                <c:pt idx="0">
                  <c:v>-0.16</c:v>
                </c:pt>
                <c:pt idx="1">
                  <c:v>0.47</c:v>
                </c:pt>
                <c:pt idx="2">
                  <c:v>0.05</c:v>
                </c:pt>
                <c:pt idx="3">
                  <c:v>0.45</c:v>
                </c:pt>
                <c:pt idx="4">
                  <c:v>0.52</c:v>
                </c:pt>
                <c:pt idx="5">
                  <c:v>0.18</c:v>
                </c:pt>
                <c:pt idx="6">
                  <c:v>0.37</c:v>
                </c:pt>
                <c:pt idx="7">
                  <c:v>0.37</c:v>
                </c:pt>
                <c:pt idx="8">
                  <c:v>0.65</c:v>
                </c:pt>
                <c:pt idx="9">
                  <c:v>0.46</c:v>
                </c:pt>
                <c:pt idx="10">
                  <c:v>0.39</c:v>
                </c:pt>
              </c:numCache>
            </c:numRef>
          </c:val>
        </c:ser>
        <c:ser>
          <c:idx val="4"/>
          <c:order val="4"/>
          <c:tx>
            <c:v>Směnné relace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CZ'!$B$23:$L$23</c:f>
              <c:numCache>
                <c:formatCode>0.0</c:formatCode>
                <c:ptCount val="11"/>
                <c:pt idx="0">
                  <c:v>-1.01</c:v>
                </c:pt>
                <c:pt idx="1">
                  <c:v>-0.25</c:v>
                </c:pt>
                <c:pt idx="2">
                  <c:v>0.92</c:v>
                </c:pt>
                <c:pt idx="3">
                  <c:v>1.4</c:v>
                </c:pt>
                <c:pt idx="4">
                  <c:v>0.22</c:v>
                </c:pt>
                <c:pt idx="5">
                  <c:v>0.57</c:v>
                </c:pt>
                <c:pt idx="6">
                  <c:v>-0.8</c:v>
                </c:pt>
                <c:pt idx="7">
                  <c:v>-0.02</c:v>
                </c:pt>
                <c:pt idx="8">
                  <c:v>0.45</c:v>
                </c:pt>
                <c:pt idx="9">
                  <c:v>0.18</c:v>
                </c:pt>
                <c:pt idx="10">
                  <c:v>0.17</c:v>
                </c:pt>
              </c:numCache>
            </c:numRef>
          </c:val>
        </c:ser>
        <c:overlap val="100"/>
        <c:gapWidth val="50"/>
        <c:axId val="43570069"/>
        <c:axId val="61491725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CZ'!$B$22:$L$22</c:f>
              <c:numCache>
                <c:formatCode>0.0</c:formatCode>
                <c:ptCount val="11"/>
                <c:pt idx="0">
                  <c:v>0.02</c:v>
                </c:pt>
                <c:pt idx="1">
                  <c:v>1.46</c:v>
                </c:pt>
                <c:pt idx="2">
                  <c:v>1.43</c:v>
                </c:pt>
                <c:pt idx="3">
                  <c:v>2.48</c:v>
                </c:pt>
                <c:pt idx="4">
                  <c:v>1.17</c:v>
                </c:pt>
                <c:pt idx="5">
                  <c:v>1.27</c:v>
                </c:pt>
                <c:pt idx="6">
                  <c:v>1.44</c:v>
                </c:pt>
                <c:pt idx="7">
                  <c:v>2.56</c:v>
                </c:pt>
                <c:pt idx="8">
                  <c:v>3.56</c:v>
                </c:pt>
                <c:pt idx="9">
                  <c:v>2.6</c:v>
                </c:pt>
                <c:pt idx="10">
                  <c:v>2.08</c:v>
                </c:pt>
              </c:numCache>
            </c:numRef>
          </c:val>
          <c:smooth val="0"/>
        </c:ser>
        <c:marker val="1"/>
        <c:axId val="43570069"/>
        <c:axId val="61491725"/>
      </c:lineChart>
      <c:catAx>
        <c:axId val="435700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491725"/>
        <c:crosses val="autoZero"/>
        <c:auto val="1"/>
        <c:lblOffset val="100"/>
        <c:tickLblSkip val="2"/>
        <c:tickMarkSkip val="2"/>
        <c:noMultiLvlLbl val="0"/>
      </c:catAx>
      <c:valAx>
        <c:axId val="61491725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7006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3475"/>
          <c:w val="0.451"/>
          <c:h val="0.28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Deflátor vývozu zboží a služeb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CZ'!$B$19:$Y$19</c:f>
              <c:numCache>
                <c:formatCode>0.0</c:formatCode>
                <c:ptCount val="24"/>
                <c:pt idx="0">
                  <c:v>-3.59</c:v>
                </c:pt>
                <c:pt idx="1">
                  <c:v>-3.56</c:v>
                </c:pt>
                <c:pt idx="2">
                  <c:v>-1.9</c:v>
                </c:pt>
                <c:pt idx="3">
                  <c:v>-0.58</c:v>
                </c:pt>
                <c:pt idx="4">
                  <c:v>1.72</c:v>
                </c:pt>
                <c:pt idx="5">
                  <c:v>0.56</c:v>
                </c:pt>
                <c:pt idx="6">
                  <c:v>-1.69</c:v>
                </c:pt>
                <c:pt idx="7">
                  <c:v>-2.97</c:v>
                </c:pt>
                <c:pt idx="8">
                  <c:v>-4</c:v>
                </c:pt>
                <c:pt idx="9">
                  <c:v>-1.76</c:v>
                </c:pt>
                <c:pt idx="10">
                  <c:v>1.06</c:v>
                </c:pt>
                <c:pt idx="11">
                  <c:v>2.51</c:v>
                </c:pt>
                <c:pt idx="12">
                  <c:v>2.63</c:v>
                </c:pt>
                <c:pt idx="13">
                  <c:v>1.72</c:v>
                </c:pt>
                <c:pt idx="14">
                  <c:v>0.57</c:v>
                </c:pt>
                <c:pt idx="15">
                  <c:v>-0.77</c:v>
                </c:pt>
                <c:pt idx="16">
                  <c:v>-0.13</c:v>
                </c:pt>
                <c:pt idx="17">
                  <c:v>-0.24</c:v>
                </c:pt>
                <c:pt idx="18">
                  <c:v>-0.28</c:v>
                </c:pt>
                <c:pt idx="19">
                  <c:v>-0.23</c:v>
                </c:pt>
                <c:pt idx="20">
                  <c:v>-0.18</c:v>
                </c:pt>
                <c:pt idx="21">
                  <c:v>-0.2</c:v>
                </c:pt>
                <c:pt idx="22">
                  <c:v>-0.2</c:v>
                </c:pt>
                <c:pt idx="23">
                  <c:v>-0.21</c:v>
                </c:pt>
              </c:numCache>
            </c:numRef>
          </c:val>
          <c:smooth val="0"/>
        </c:ser>
        <c:ser>
          <c:idx val="1"/>
          <c:order val="1"/>
          <c:tx>
            <c:v>Deflátor dovozu zboží a služeb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CZ'!$B$20:$Y$20</c:f>
              <c:numCache>
                <c:formatCode>0.0</c:formatCode>
                <c:ptCount val="24"/>
                <c:pt idx="0">
                  <c:v>-5.02</c:v>
                </c:pt>
                <c:pt idx="1">
                  <c:v>-5.12</c:v>
                </c:pt>
                <c:pt idx="2">
                  <c:v>-3.05</c:v>
                </c:pt>
                <c:pt idx="3">
                  <c:v>-0.5</c:v>
                </c:pt>
                <c:pt idx="4">
                  <c:v>3.82</c:v>
                </c:pt>
                <c:pt idx="5">
                  <c:v>2.34</c:v>
                </c:pt>
                <c:pt idx="6">
                  <c:v>-0.88</c:v>
                </c:pt>
                <c:pt idx="7">
                  <c:v>-3.25</c:v>
                </c:pt>
                <c:pt idx="8">
                  <c:v>-5.19</c:v>
                </c:pt>
                <c:pt idx="9">
                  <c:v>-2.25</c:v>
                </c:pt>
                <c:pt idx="10">
                  <c:v>2.05</c:v>
                </c:pt>
                <c:pt idx="11">
                  <c:v>2.95</c:v>
                </c:pt>
                <c:pt idx="12">
                  <c:v>2.7</c:v>
                </c:pt>
                <c:pt idx="13">
                  <c:v>1.4</c:v>
                </c:pt>
                <c:pt idx="14">
                  <c:v>-0.29</c:v>
                </c:pt>
                <c:pt idx="15">
                  <c:v>-1.69</c:v>
                </c:pt>
                <c:pt idx="16">
                  <c:v>-0.29</c:v>
                </c:pt>
                <c:pt idx="17">
                  <c:v>-0.61</c:v>
                </c:pt>
                <c:pt idx="18">
                  <c:v>-0.58</c:v>
                </c:pt>
                <c:pt idx="19">
                  <c:v>-0.52</c:v>
                </c:pt>
                <c:pt idx="20">
                  <c:v>-0.46</c:v>
                </c:pt>
                <c:pt idx="21">
                  <c:v>-0.47</c:v>
                </c:pt>
                <c:pt idx="22">
                  <c:v>-0.48</c:v>
                </c:pt>
                <c:pt idx="23">
                  <c:v>-0.48</c:v>
                </c:pt>
              </c:numCache>
            </c:numRef>
          </c:val>
          <c:smooth val="0"/>
        </c:ser>
        <c:ser>
          <c:idx val="2"/>
          <c:order val="2"/>
          <c:tx>
            <c:v>Směnné relace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CZ'!$B$21:$Y$21</c:f>
              <c:numCache>
                <c:formatCode>0.0</c:formatCode>
                <c:ptCount val="24"/>
                <c:pt idx="0">
                  <c:v>1.51</c:v>
                </c:pt>
                <c:pt idx="1">
                  <c:v>1.64</c:v>
                </c:pt>
                <c:pt idx="2">
                  <c:v>1.19</c:v>
                </c:pt>
                <c:pt idx="3">
                  <c:v>-0.08</c:v>
                </c:pt>
                <c:pt idx="4">
                  <c:v>-2.03</c:v>
                </c:pt>
                <c:pt idx="5">
                  <c:v>-1.73</c:v>
                </c:pt>
                <c:pt idx="6">
                  <c:v>-0.81</c:v>
                </c:pt>
                <c:pt idx="7">
                  <c:v>0.28</c:v>
                </c:pt>
                <c:pt idx="8">
                  <c:v>1.26</c:v>
                </c:pt>
                <c:pt idx="9">
                  <c:v>0.51</c:v>
                </c:pt>
                <c:pt idx="10">
                  <c:v>-0.97</c:v>
                </c:pt>
                <c:pt idx="11">
                  <c:v>-0.43</c:v>
                </c:pt>
                <c:pt idx="12">
                  <c:v>-0.06</c:v>
                </c:pt>
                <c:pt idx="13">
                  <c:v>0.32</c:v>
                </c:pt>
                <c:pt idx="14">
                  <c:v>0.86</c:v>
                </c:pt>
                <c:pt idx="15">
                  <c:v>0.94</c:v>
                </c:pt>
                <c:pt idx="16">
                  <c:v>0.16</c:v>
                </c:pt>
                <c:pt idx="17">
                  <c:v>0.37</c:v>
                </c:pt>
                <c:pt idx="18">
                  <c:v>0.3</c:v>
                </c:pt>
                <c:pt idx="19">
                  <c:v>0.3</c:v>
                </c:pt>
                <c:pt idx="20">
                  <c:v>0.28</c:v>
                </c:pt>
                <c:pt idx="21">
                  <c:v>0.28</c:v>
                </c:pt>
                <c:pt idx="22">
                  <c:v>0.27</c:v>
                </c:pt>
                <c:pt idx="23">
                  <c:v>0.27</c:v>
                </c:pt>
              </c:numCache>
            </c:numRef>
          </c:val>
          <c:smooth val="0"/>
        </c:ser>
        <c:marker val="1"/>
        <c:axId val="12399412"/>
        <c:axId val="47212334"/>
      </c:lineChart>
      <c:catAx>
        <c:axId val="1239941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212334"/>
        <c:crosses val="autoZero"/>
        <c:auto val="0"/>
        <c:lblOffset val="100"/>
        <c:tickLblSkip val="4"/>
        <c:tickMarkSkip val="4"/>
        <c:noMultiLvlLbl val="0"/>
      </c:catAx>
      <c:valAx>
        <c:axId val="47212334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99412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675"/>
          <c:w val="0.49675"/>
          <c:h val="0.20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657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CZ'!$B$19:$Y$19</c:f>
              <c:numCache>
                <c:formatCode>0.0</c:formatCode>
                <c:ptCount val="24"/>
                <c:pt idx="0">
                  <c:v>3.01</c:v>
                </c:pt>
                <c:pt idx="1">
                  <c:v>4.14</c:v>
                </c:pt>
                <c:pt idx="2">
                  <c:v>4.62</c:v>
                </c:pt>
                <c:pt idx="3">
                  <c:v>2.74</c:v>
                </c:pt>
                <c:pt idx="4">
                  <c:v>3.63</c:v>
                </c:pt>
                <c:pt idx="5">
                  <c:v>4.97</c:v>
                </c:pt>
                <c:pt idx="6">
                  <c:v>6.08</c:v>
                </c:pt>
                <c:pt idx="7">
                  <c:v>9.58</c:v>
                </c:pt>
                <c:pt idx="8">
                  <c:v>10.2</c:v>
                </c:pt>
                <c:pt idx="9">
                  <c:v>10.32</c:v>
                </c:pt>
                <c:pt idx="10">
                  <c:v>9.9</c:v>
                </c:pt>
                <c:pt idx="11">
                  <c:v>9.92</c:v>
                </c:pt>
                <c:pt idx="12">
                  <c:v>9.52</c:v>
                </c:pt>
                <c:pt idx="13">
                  <c:v>9.53</c:v>
                </c:pt>
                <c:pt idx="14">
                  <c:v>12.54</c:v>
                </c:pt>
                <c:pt idx="15">
                  <c:v>12.47</c:v>
                </c:pt>
                <c:pt idx="16">
                  <c:v>12.8</c:v>
                </c:pt>
                <c:pt idx="17">
                  <c:v>12.23</c:v>
                </c:pt>
                <c:pt idx="18">
                  <c:v>9.5</c:v>
                </c:pt>
                <c:pt idx="19">
                  <c:v>8.46</c:v>
                </c:pt>
                <c:pt idx="20">
                  <c:v>7.42</c:v>
                </c:pt>
                <c:pt idx="21">
                  <c:v>5.73</c:v>
                </c:pt>
                <c:pt idx="22">
                  <c:v>5.19</c:v>
                </c:pt>
                <c:pt idx="23">
                  <c:v>5.51</c:v>
                </c:pt>
              </c:numCache>
            </c:numRef>
          </c:val>
          <c:smooth val="0"/>
        </c:ser>
        <c:ser>
          <c:idx val="1"/>
          <c:order val="1"/>
          <c:tx>
            <c:v>ČR bez Prahy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CZ'!$B$20:$Y$20</c:f>
              <c:numCache>
                <c:formatCode>0.0</c:formatCode>
                <c:ptCount val="24"/>
                <c:pt idx="0">
                  <c:v>2.2</c:v>
                </c:pt>
                <c:pt idx="1">
                  <c:v>2.64</c:v>
                </c:pt>
                <c:pt idx="2">
                  <c:v>2.41</c:v>
                </c:pt>
                <c:pt idx="3">
                  <c:v>0.22</c:v>
                </c:pt>
                <c:pt idx="4">
                  <c:v>1.18</c:v>
                </c:pt>
                <c:pt idx="5">
                  <c:v>3.32</c:v>
                </c:pt>
                <c:pt idx="6">
                  <c:v>5.35</c:v>
                </c:pt>
                <c:pt idx="7">
                  <c:v>10.31</c:v>
                </c:pt>
                <c:pt idx="8">
                  <c:v>10.11</c:v>
                </c:pt>
                <c:pt idx="9">
                  <c:v>9.95</c:v>
                </c:pt>
                <c:pt idx="10">
                  <c:v>10.05</c:v>
                </c:pt>
                <c:pt idx="11">
                  <c:v>8.46</c:v>
                </c:pt>
                <c:pt idx="12">
                  <c:v>4.64</c:v>
                </c:pt>
                <c:pt idx="13">
                  <c:v>3.58</c:v>
                </c:pt>
                <c:pt idx="14">
                  <c:v>5.72</c:v>
                </c:pt>
                <c:pt idx="15">
                  <c:v>4.72</c:v>
                </c:pt>
                <c:pt idx="16">
                  <c:v>9.97</c:v>
                </c:pt>
                <c:pt idx="17">
                  <c:v>9.46</c:v>
                </c:pt>
                <c:pt idx="18">
                  <c:v>7.77</c:v>
                </c:pt>
                <c:pt idx="19">
                  <c:v>8.15</c:v>
                </c:pt>
                <c:pt idx="20">
                  <c:v>6.21</c:v>
                </c:pt>
                <c:pt idx="21">
                  <c:v>6.9</c:v>
                </c:pt>
                <c:pt idx="22">
                  <c:v>7.77</c:v>
                </c:pt>
                <c:pt idx="23">
                  <c:v>8.89</c:v>
                </c:pt>
              </c:numCache>
            </c:numRef>
          </c:val>
          <c:smooth val="0"/>
        </c:ser>
        <c:ser>
          <c:idx val="2"/>
          <c:order val="2"/>
          <c:tx>
            <c:v>Praha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CZ'!$B$21:$Y$21</c:f>
              <c:numCache>
                <c:formatCode>0.0</c:formatCode>
                <c:ptCount val="24"/>
                <c:pt idx="0">
                  <c:v>3.83</c:v>
                </c:pt>
                <c:pt idx="1">
                  <c:v>5.28</c:v>
                </c:pt>
                <c:pt idx="2">
                  <c:v>6.67</c:v>
                </c:pt>
                <c:pt idx="3">
                  <c:v>5.14</c:v>
                </c:pt>
                <c:pt idx="4">
                  <c:v>5.77</c:v>
                </c:pt>
                <c:pt idx="5">
                  <c:v>6.5</c:v>
                </c:pt>
                <c:pt idx="6">
                  <c:v>6.71</c:v>
                </c:pt>
                <c:pt idx="7">
                  <c:v>8.79</c:v>
                </c:pt>
                <c:pt idx="8">
                  <c:v>10.2</c:v>
                </c:pt>
                <c:pt idx="9">
                  <c:v>10.55</c:v>
                </c:pt>
                <c:pt idx="10">
                  <c:v>9.77</c:v>
                </c:pt>
                <c:pt idx="11">
                  <c:v>11.32</c:v>
                </c:pt>
                <c:pt idx="12">
                  <c:v>13.64</c:v>
                </c:pt>
                <c:pt idx="13">
                  <c:v>14.59</c:v>
                </c:pt>
                <c:pt idx="14">
                  <c:v>18.27</c:v>
                </c:pt>
                <c:pt idx="15">
                  <c:v>18.77</c:v>
                </c:pt>
                <c:pt idx="16">
                  <c:v>15.07</c:v>
                </c:pt>
                <c:pt idx="17">
                  <c:v>14.25</c:v>
                </c:pt>
                <c:pt idx="18">
                  <c:v>10.73</c:v>
                </c:pt>
                <c:pt idx="19">
                  <c:v>8.75</c:v>
                </c:pt>
                <c:pt idx="20">
                  <c:v>8.32</c:v>
                </c:pt>
                <c:pt idx="21">
                  <c:v>4.94</c:v>
                </c:pt>
                <c:pt idx="22">
                  <c:v>3.31</c:v>
                </c:pt>
                <c:pt idx="23">
                  <c:v>2.95</c:v>
                </c:pt>
              </c:numCache>
            </c:numRef>
          </c:val>
          <c:smooth val="0"/>
        </c:ser>
        <c:marker val="1"/>
        <c:axId val="35083998"/>
        <c:axId val="35852265"/>
      </c:lineChart>
      <c:catAx>
        <c:axId val="350839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852265"/>
        <c:crosses val="autoZero"/>
        <c:auto val="0"/>
        <c:lblOffset val="100"/>
        <c:tickLblSkip val="4"/>
        <c:tickMarkSkip val="4"/>
        <c:noMultiLvlLbl val="0"/>
      </c:catAx>
      <c:valAx>
        <c:axId val="35852265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83998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25"/>
          <c:w val="0.28"/>
          <c:h val="0.222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075"/>
          <c:w val="0.861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3.2.7 CZ'!$B$19:$Y$19</c:f>
              <c:numCache>
                <c:formatCode>0.0</c:formatCode>
                <c:ptCount val="24"/>
                <c:pt idx="0">
                  <c:v>92.49</c:v>
                </c:pt>
                <c:pt idx="1">
                  <c:v>92.8</c:v>
                </c:pt>
                <c:pt idx="2">
                  <c:v>93.35</c:v>
                </c:pt>
                <c:pt idx="3">
                  <c:v>93.31</c:v>
                </c:pt>
                <c:pt idx="4">
                  <c:v>93.63</c:v>
                </c:pt>
                <c:pt idx="5">
                  <c:v>94.02</c:v>
                </c:pt>
                <c:pt idx="6">
                  <c:v>94.64</c:v>
                </c:pt>
                <c:pt idx="7">
                  <c:v>95.93</c:v>
                </c:pt>
                <c:pt idx="8">
                  <c:v>97.2</c:v>
                </c:pt>
                <c:pt idx="9">
                  <c:v>98.66</c:v>
                </c:pt>
                <c:pt idx="10">
                  <c:v>99.88</c:v>
                </c:pt>
                <c:pt idx="11">
                  <c:v>101.13</c:v>
                </c:pt>
                <c:pt idx="12">
                  <c:v>102.21</c:v>
                </c:pt>
                <c:pt idx="13">
                  <c:v>102.75</c:v>
                </c:pt>
                <c:pt idx="14">
                  <c:v>104.19</c:v>
                </c:pt>
                <c:pt idx="15">
                  <c:v>105.22</c:v>
                </c:pt>
                <c:pt idx="16">
                  <c:v>106.44</c:v>
                </c:pt>
                <c:pt idx="17">
                  <c:v>107.41</c:v>
                </c:pt>
                <c:pt idx="18">
                  <c:v>107.85</c:v>
                </c:pt>
                <c:pt idx="19">
                  <c:v>108.28</c:v>
                </c:pt>
                <c:pt idx="20">
                  <c:v>108.31</c:v>
                </c:pt>
                <c:pt idx="21">
                  <c:v>107.91</c:v>
                </c:pt>
                <c:pt idx="22">
                  <c:v>107.53</c:v>
                </c:pt>
                <c:pt idx="23">
                  <c:v>107.18</c:v>
                </c:pt>
              </c:numCache>
            </c:numRef>
          </c:val>
          <c:smooth val="0"/>
        </c:ser>
        <c:marker val="1"/>
        <c:axId val="37617843"/>
        <c:axId val="14580832"/>
      </c:lineChart>
      <c:catAx>
        <c:axId val="376178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580832"/>
        <c:crossesAt val="100"/>
        <c:auto val="0"/>
        <c:lblOffset val="100"/>
        <c:tickLblSkip val="4"/>
        <c:tickMarkSkip val="4"/>
        <c:noMultiLvlLbl val="0"/>
      </c:catAx>
      <c:valAx>
        <c:axId val="14580832"/>
        <c:scaling>
          <c:orientation val="minMax"/>
          <c:min val="9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17843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VŠPS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CZ'!$B$19:$Y$19</c:f>
              <c:numCache>
                <c:formatCode>0.0</c:formatCode>
                <c:ptCount val="24"/>
                <c:pt idx="0">
                  <c:v>2.75</c:v>
                </c:pt>
                <c:pt idx="1">
                  <c:v>1.99</c:v>
                </c:pt>
                <c:pt idx="2">
                  <c:v>1.9</c:v>
                </c:pt>
                <c:pt idx="3">
                  <c:v>1.85</c:v>
                </c:pt>
                <c:pt idx="4">
                  <c:v>1.06</c:v>
                </c:pt>
                <c:pt idx="5">
                  <c:v>1.28</c:v>
                </c:pt>
                <c:pt idx="6">
                  <c:v>2.16</c:v>
                </c:pt>
                <c:pt idx="7">
                  <c:v>2.15</c:v>
                </c:pt>
                <c:pt idx="8">
                  <c:v>2.12</c:v>
                </c:pt>
                <c:pt idx="9">
                  <c:v>2.11</c:v>
                </c:pt>
                <c:pt idx="10">
                  <c:v>0.87</c:v>
                </c:pt>
                <c:pt idx="11">
                  <c:v>1.29</c:v>
                </c:pt>
                <c:pt idx="12">
                  <c:v>1.02</c:v>
                </c:pt>
                <c:pt idx="13">
                  <c:v>0.32</c:v>
                </c:pt>
                <c:pt idx="14">
                  <c:v>0.26</c:v>
                </c:pt>
                <c:pt idx="15">
                  <c:v>0.02</c:v>
                </c:pt>
                <c:pt idx="16">
                  <c:v>-0.3</c:v>
                </c:pt>
                <c:pt idx="17">
                  <c:v>0.08</c:v>
                </c:pt>
                <c:pt idx="18">
                  <c:v>0.15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v>Národní účty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CZ'!$B$20:$Y$20</c:f>
              <c:numCache>
                <c:formatCode>0.0</c:formatCode>
                <c:ptCount val="24"/>
                <c:pt idx="0">
                  <c:v>2.45</c:v>
                </c:pt>
                <c:pt idx="1">
                  <c:v>1.75</c:v>
                </c:pt>
                <c:pt idx="2">
                  <c:v>1.64</c:v>
                </c:pt>
                <c:pt idx="3">
                  <c:v>1.52</c:v>
                </c:pt>
                <c:pt idx="4">
                  <c:v>1.19</c:v>
                </c:pt>
                <c:pt idx="5">
                  <c:v>1.49</c:v>
                </c:pt>
                <c:pt idx="6">
                  <c:v>2.29</c:v>
                </c:pt>
                <c:pt idx="7">
                  <c:v>2.28</c:v>
                </c:pt>
                <c:pt idx="8">
                  <c:v>1.84</c:v>
                </c:pt>
                <c:pt idx="9">
                  <c:v>1.94</c:v>
                </c:pt>
                <c:pt idx="10">
                  <c:v>0.95</c:v>
                </c:pt>
                <c:pt idx="11">
                  <c:v>1.35</c:v>
                </c:pt>
                <c:pt idx="12">
                  <c:v>1.62</c:v>
                </c:pt>
                <c:pt idx="13">
                  <c:v>1.12</c:v>
                </c:pt>
                <c:pt idx="14">
                  <c:v>0.8</c:v>
                </c:pt>
                <c:pt idx="15">
                  <c:v>0.45</c:v>
                </c:pt>
                <c:pt idx="16">
                  <c:v>0.12</c:v>
                </c:pt>
                <c:pt idx="17">
                  <c:v>0.16</c:v>
                </c:pt>
                <c:pt idx="18">
                  <c:v>0.02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  <c:smooth val="0"/>
        </c:ser>
        <c:ser>
          <c:idx val="4"/>
          <c:order val="2"/>
          <c:tx>
            <c:v>Podniková statistika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CZ'!$B$21:$Y$21</c:f>
              <c:numCache>
                <c:formatCode>0.0</c:formatCode>
                <c:ptCount val="24"/>
                <c:pt idx="0">
                  <c:v>2.11</c:v>
                </c:pt>
                <c:pt idx="1">
                  <c:v>1.85</c:v>
                </c:pt>
                <c:pt idx="2">
                  <c:v>1.54</c:v>
                </c:pt>
                <c:pt idx="3">
                  <c:v>1.55</c:v>
                </c:pt>
                <c:pt idx="4">
                  <c:v>1.89</c:v>
                </c:pt>
                <c:pt idx="5">
                  <c:v>1.84</c:v>
                </c:pt>
                <c:pt idx="6">
                  <c:v>2.03</c:v>
                </c:pt>
                <c:pt idx="7">
                  <c:v>2.27</c:v>
                </c:pt>
                <c:pt idx="8">
                  <c:v>2.32</c:v>
                </c:pt>
                <c:pt idx="9">
                  <c:v>1.91</c:v>
                </c:pt>
                <c:pt idx="10">
                  <c:v>1.52</c:v>
                </c:pt>
                <c:pt idx="11">
                  <c:v>0.94</c:v>
                </c:pt>
                <c:pt idx="12">
                  <c:v>0.94</c:v>
                </c:pt>
                <c:pt idx="13">
                  <c:v>0.73</c:v>
                </c:pt>
                <c:pt idx="14">
                  <c:v>0.42</c:v>
                </c:pt>
              </c:numCache>
            </c:numRef>
          </c:val>
          <c:smooth val="0"/>
        </c:ser>
        <c:marker val="1"/>
        <c:axId val="30670548"/>
        <c:axId val="59977906"/>
      </c:lineChart>
      <c:catAx>
        <c:axId val="306705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977906"/>
        <c:crossesAt val="0"/>
        <c:auto val="0"/>
        <c:lblOffset val="100"/>
        <c:tickLblSkip val="4"/>
        <c:tickMarkSkip val="4"/>
        <c:noMultiLvlLbl val="0"/>
      </c:catAx>
      <c:valAx>
        <c:axId val="59977906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70548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555"/>
          <c:w val="0.3705"/>
          <c:h val="0.20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Zboží a služby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CZ'!$B$19:$Y$19</c:f>
              <c:numCache>
                <c:formatCode>0.0</c:formatCode>
                <c:ptCount val="24"/>
                <c:pt idx="0">
                  <c:v>6.05</c:v>
                </c:pt>
                <c:pt idx="1">
                  <c:v>6.86</c:v>
                </c:pt>
                <c:pt idx="2">
                  <c:v>7.24</c:v>
                </c:pt>
                <c:pt idx="3">
                  <c:v>7.41</c:v>
                </c:pt>
                <c:pt idx="4">
                  <c:v>7.68</c:v>
                </c:pt>
                <c:pt idx="5">
                  <c:v>7.68</c:v>
                </c:pt>
                <c:pt idx="6">
                  <c:v>7.66</c:v>
                </c:pt>
                <c:pt idx="7">
                  <c:v>7.66</c:v>
                </c:pt>
                <c:pt idx="8">
                  <c:v>7.32</c:v>
                </c:pt>
                <c:pt idx="9">
                  <c:v>7.1</c:v>
                </c:pt>
                <c:pt idx="10">
                  <c:v>6.55</c:v>
                </c:pt>
                <c:pt idx="11">
                  <c:v>6.35</c:v>
                </c:pt>
                <c:pt idx="12">
                  <c:v>6.2</c:v>
                </c:pt>
                <c:pt idx="13">
                  <c:v>6.29</c:v>
                </c:pt>
                <c:pt idx="14">
                  <c:v>6.53</c:v>
                </c:pt>
                <c:pt idx="15">
                  <c:v>6.44</c:v>
                </c:pt>
                <c:pt idx="16">
                  <c:v>6.38</c:v>
                </c:pt>
                <c:pt idx="17">
                  <c:v>6.39</c:v>
                </c:pt>
                <c:pt idx="18">
                  <c:v>6.44</c:v>
                </c:pt>
                <c:pt idx="19">
                  <c:v>6.54</c:v>
                </c:pt>
                <c:pt idx="20">
                  <c:v>6.51</c:v>
                </c:pt>
                <c:pt idx="21">
                  <c:v>6.63</c:v>
                </c:pt>
                <c:pt idx="22">
                  <c:v>6.62</c:v>
                </c:pt>
                <c:pt idx="23">
                  <c:v>6.68</c:v>
                </c:pt>
              </c:numCache>
            </c:numRef>
          </c:val>
        </c:ser>
        <c:ser>
          <c:idx val="1"/>
          <c:order val="1"/>
          <c:tx>
            <c:v>Důchody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CZ'!$B$21:$Y$21</c:f>
              <c:numCache>
                <c:formatCode>0.0</c:formatCode>
                <c:ptCount val="24"/>
                <c:pt idx="0">
                  <c:v>-5.24</c:v>
                </c:pt>
                <c:pt idx="1">
                  <c:v>-5.25</c:v>
                </c:pt>
                <c:pt idx="2">
                  <c:v>-5.02</c:v>
                </c:pt>
                <c:pt idx="3">
                  <c:v>-5.85</c:v>
                </c:pt>
                <c:pt idx="4">
                  <c:v>-6.32</c:v>
                </c:pt>
                <c:pt idx="5">
                  <c:v>-6.18</c:v>
                </c:pt>
                <c:pt idx="6">
                  <c:v>-6.4</c:v>
                </c:pt>
                <c:pt idx="7">
                  <c:v>-6.01</c:v>
                </c:pt>
                <c:pt idx="8">
                  <c:v>-6.84</c:v>
                </c:pt>
                <c:pt idx="9">
                  <c:v>-6.49</c:v>
                </c:pt>
                <c:pt idx="10">
                  <c:v>-6.37</c:v>
                </c:pt>
                <c:pt idx="11">
                  <c:v>-6.06</c:v>
                </c:pt>
                <c:pt idx="12">
                  <c:v>-6.05</c:v>
                </c:pt>
                <c:pt idx="13">
                  <c:v>-5.68</c:v>
                </c:pt>
                <c:pt idx="14">
                  <c:v>-6.03</c:v>
                </c:pt>
                <c:pt idx="15">
                  <c:v>-6.12</c:v>
                </c:pt>
                <c:pt idx="16">
                  <c:v>-6.07</c:v>
                </c:pt>
                <c:pt idx="17">
                  <c:v>-6.03</c:v>
                </c:pt>
                <c:pt idx="18">
                  <c:v>-6</c:v>
                </c:pt>
                <c:pt idx="19">
                  <c:v>-5.97</c:v>
                </c:pt>
                <c:pt idx="20">
                  <c:v>-5.99</c:v>
                </c:pt>
                <c:pt idx="21">
                  <c:v>-6</c:v>
                </c:pt>
                <c:pt idx="22">
                  <c:v>-6.01</c:v>
                </c:pt>
                <c:pt idx="23">
                  <c:v>-6.02</c:v>
                </c:pt>
              </c:numCache>
            </c:numRef>
          </c:val>
        </c:ser>
        <c:overlap val="100"/>
        <c:gapWidth val="50"/>
        <c:axId val="34178561"/>
        <c:axId val="9807694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CZ'!$B$20:$Y$20</c:f>
              <c:numCache>
                <c:formatCode>0.0</c:formatCode>
                <c:ptCount val="24"/>
                <c:pt idx="0">
                  <c:v>0.81</c:v>
                </c:pt>
                <c:pt idx="1">
                  <c:v>1.61</c:v>
                </c:pt>
                <c:pt idx="2">
                  <c:v>2.22</c:v>
                </c:pt>
                <c:pt idx="3">
                  <c:v>1.56</c:v>
                </c:pt>
                <c:pt idx="4">
                  <c:v>1.35</c:v>
                </c:pt>
                <c:pt idx="5">
                  <c:v>1.5</c:v>
                </c:pt>
                <c:pt idx="6">
                  <c:v>1.26</c:v>
                </c:pt>
                <c:pt idx="7">
                  <c:v>1.65</c:v>
                </c:pt>
                <c:pt idx="8">
                  <c:v>0.48</c:v>
                </c:pt>
                <c:pt idx="9">
                  <c:v>0.62</c:v>
                </c:pt>
                <c:pt idx="10">
                  <c:v>0.18</c:v>
                </c:pt>
                <c:pt idx="11">
                  <c:v>0.29</c:v>
                </c:pt>
                <c:pt idx="12">
                  <c:v>0.15</c:v>
                </c:pt>
                <c:pt idx="13">
                  <c:v>0.62</c:v>
                </c:pt>
                <c:pt idx="14">
                  <c:v>0.5</c:v>
                </c:pt>
                <c:pt idx="15">
                  <c:v>0.32</c:v>
                </c:pt>
                <c:pt idx="16">
                  <c:v>0.31</c:v>
                </c:pt>
                <c:pt idx="17">
                  <c:v>0.37</c:v>
                </c:pt>
                <c:pt idx="18">
                  <c:v>0.43</c:v>
                </c:pt>
                <c:pt idx="19">
                  <c:v>0.56</c:v>
                </c:pt>
                <c:pt idx="20">
                  <c:v>0.51</c:v>
                </c:pt>
                <c:pt idx="21">
                  <c:v>0.63</c:v>
                </c:pt>
                <c:pt idx="22">
                  <c:v>0.6</c:v>
                </c:pt>
                <c:pt idx="23">
                  <c:v>0.66</c:v>
                </c:pt>
              </c:numCache>
            </c:numRef>
          </c:val>
          <c:smooth val="0"/>
        </c:ser>
        <c:marker val="1"/>
        <c:axId val="34178561"/>
        <c:axId val="9807694"/>
      </c:lineChart>
      <c:catAx>
        <c:axId val="341785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807694"/>
        <c:crosses val="autoZero"/>
        <c:auto val="0"/>
        <c:lblOffset val="100"/>
        <c:tickLblSkip val="4"/>
        <c:tickMarkSkip val="4"/>
        <c:noMultiLvlLbl val="0"/>
      </c:catAx>
      <c:valAx>
        <c:axId val="9807694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78561"/>
        <c:crosses val="autoZero"/>
        <c:crossBetween val="between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75"/>
          <c:y val="0.489"/>
          <c:w val="0.2975"/>
          <c:h val="0.17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Podíl nezaměstnaných osob (MPSV)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CZ'!$B$18:$BU$18</c:f>
              <c:numCache>
                <c:formatCode>m\/yy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'G 3.3.2 CZ'!$B$19:$BU$19</c:f>
              <c:numCache>
                <c:formatCode>0.0</c:formatCode>
                <c:ptCount val="72"/>
                <c:pt idx="0">
                  <c:v>5.88</c:v>
                </c:pt>
                <c:pt idx="1">
                  <c:v>5.83</c:v>
                </c:pt>
                <c:pt idx="2">
                  <c:v>5.79</c:v>
                </c:pt>
                <c:pt idx="3">
                  <c:v>5.74</c:v>
                </c:pt>
                <c:pt idx="4">
                  <c:v>5.67</c:v>
                </c:pt>
                <c:pt idx="5">
                  <c:v>5.54</c:v>
                </c:pt>
                <c:pt idx="6">
                  <c:v>5.53</c:v>
                </c:pt>
                <c:pt idx="7">
                  <c:v>5.39</c:v>
                </c:pt>
                <c:pt idx="8">
                  <c:v>5.36</c:v>
                </c:pt>
                <c:pt idx="9">
                  <c:v>5.24</c:v>
                </c:pt>
                <c:pt idx="10">
                  <c:v>5.1</c:v>
                </c:pt>
                <c:pt idx="11">
                  <c:v>4.98</c:v>
                </c:pt>
                <c:pt idx="12">
                  <c:v>4.92</c:v>
                </c:pt>
                <c:pt idx="13">
                  <c:v>4.82</c:v>
                </c:pt>
                <c:pt idx="14">
                  <c:v>4.67</c:v>
                </c:pt>
                <c:pt idx="15">
                  <c:v>4.54</c:v>
                </c:pt>
                <c:pt idx="16">
                  <c:v>4.42</c:v>
                </c:pt>
                <c:pt idx="17">
                  <c:v>4.3</c:v>
                </c:pt>
                <c:pt idx="18">
                  <c:v>4.19</c:v>
                </c:pt>
                <c:pt idx="19">
                  <c:v>4.07</c:v>
                </c:pt>
                <c:pt idx="20">
                  <c:v>3.94</c:v>
                </c:pt>
                <c:pt idx="21">
                  <c:v>3.81</c:v>
                </c:pt>
                <c:pt idx="22">
                  <c:v>3.7</c:v>
                </c:pt>
                <c:pt idx="23">
                  <c:v>3.62</c:v>
                </c:pt>
                <c:pt idx="24">
                  <c:v>3.61</c:v>
                </c:pt>
                <c:pt idx="25">
                  <c:v>3.5</c:v>
                </c:pt>
                <c:pt idx="26">
                  <c:v>3.42</c:v>
                </c:pt>
                <c:pt idx="27">
                  <c:v>3.33</c:v>
                </c:pt>
                <c:pt idx="28">
                  <c:v>3.26</c:v>
                </c:pt>
                <c:pt idx="29">
                  <c:v>3.21</c:v>
                </c:pt>
                <c:pt idx="30">
                  <c:v>3.16</c:v>
                </c:pt>
                <c:pt idx="31">
                  <c:v>3.12</c:v>
                </c:pt>
                <c:pt idx="32">
                  <c:v>3.07</c:v>
                </c:pt>
                <c:pt idx="33">
                  <c:v>3.01</c:v>
                </c:pt>
                <c:pt idx="34">
                  <c:v>2.99</c:v>
                </c:pt>
                <c:pt idx="35">
                  <c:v>2.95</c:v>
                </c:pt>
                <c:pt idx="36">
                  <c:v>3.01</c:v>
                </c:pt>
                <c:pt idx="37">
                  <c:v>2.97</c:v>
                </c:pt>
                <c:pt idx="38">
                  <c:v>2.92</c:v>
                </c:pt>
                <c:pt idx="39">
                  <c:v>2.86</c:v>
                </c:pt>
                <c:pt idx="40">
                  <c:v>2.85</c:v>
                </c:pt>
                <c:pt idx="41">
                  <c:v>2.8</c:v>
                </c:pt>
                <c:pt idx="42">
                  <c:v>2.79</c:v>
                </c:pt>
                <c:pt idx="43">
                  <c:v>2.78</c:v>
                </c:pt>
                <c:pt idx="44">
                  <c:v>2.77</c:v>
                </c:pt>
                <c:pt idx="45">
                  <c:v>2.77</c:v>
                </c:pt>
                <c:pt idx="46">
                  <c:v>2.77</c:v>
                </c:pt>
                <c:pt idx="47">
                  <c:v>2.68</c:v>
                </c:pt>
                <c:pt idx="48">
                  <c:v>2.74</c:v>
                </c:pt>
                <c:pt idx="49">
                  <c:v>2.74</c:v>
                </c:pt>
                <c:pt idx="50">
                  <c:v>2.72</c:v>
                </c:pt>
                <c:pt idx="51">
                  <c:v>2.67</c:v>
                </c:pt>
                <c:pt idx="52">
                  <c:v>2.66</c:v>
                </c:pt>
                <c:pt idx="53">
                  <c:v>2.66</c:v>
                </c:pt>
                <c:pt idx="54">
                  <c:v>2.61</c:v>
                </c:pt>
                <c:pt idx="55">
                  <c:v>2.59</c:v>
                </c:pt>
                <c:pt idx="56">
                  <c:v>2.58</c:v>
                </c:pt>
                <c:pt idx="57">
                  <c:v>2.58</c:v>
                </c:pt>
                <c:pt idx="58">
                  <c:v>2.58</c:v>
                </c:pt>
                <c:pt idx="59">
                  <c:v>2.55</c:v>
                </c:pt>
                <c:pt idx="60">
                  <c:v>2.52</c:v>
                </c:pt>
                <c:pt idx="61">
                  <c:v>2.53</c:v>
                </c:pt>
                <c:pt idx="62">
                  <c:v>2.55</c:v>
                </c:pt>
                <c:pt idx="63">
                  <c:v>2.57</c:v>
                </c:pt>
                <c:pt idx="64">
                  <c:v>2.58</c:v>
                </c:pt>
                <c:pt idx="65">
                  <c:v>2.55</c:v>
                </c:pt>
                <c:pt idx="66">
                  <c:v>2.55</c:v>
                </c:pt>
                <c:pt idx="67">
                  <c:v>2.55</c:v>
                </c:pt>
                <c:pt idx="68">
                  <c:v>2.55</c:v>
                </c:pt>
                <c:pt idx="69">
                  <c:v>2.56</c:v>
                </c:pt>
                <c:pt idx="70">
                  <c:v>2.56</c:v>
                </c:pt>
                <c:pt idx="71">
                  <c:v>2.53</c:v>
                </c:pt>
              </c:numCache>
            </c:numRef>
          </c:val>
          <c:smooth val="0"/>
        </c:ser>
        <c:ser>
          <c:idx val="4"/>
          <c:order val="1"/>
          <c:tx>
            <c:v>Míra nezaměstnanosti (VŠPS)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CZ'!$B$18:$BU$18</c:f>
              <c:numCache>
                <c:formatCode>m\/yy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'G 3.3.2 CZ'!$B$20:$BU$20</c:f>
              <c:numCache>
                <c:formatCode>0.0</c:formatCode>
                <c:ptCount val="72"/>
                <c:pt idx="0">
                  <c:v>4.42</c:v>
                </c:pt>
                <c:pt idx="1">
                  <c:v>4.29</c:v>
                </c:pt>
                <c:pt idx="2">
                  <c:v>4.11</c:v>
                </c:pt>
                <c:pt idx="3">
                  <c:v>4.08</c:v>
                </c:pt>
                <c:pt idx="4">
                  <c:v>4.12</c:v>
                </c:pt>
                <c:pt idx="5">
                  <c:v>4.2</c:v>
                </c:pt>
                <c:pt idx="6">
                  <c:v>4.19</c:v>
                </c:pt>
                <c:pt idx="7">
                  <c:v>3.96</c:v>
                </c:pt>
                <c:pt idx="8">
                  <c:v>3.92</c:v>
                </c:pt>
                <c:pt idx="9">
                  <c:v>3.79</c:v>
                </c:pt>
                <c:pt idx="10">
                  <c:v>3.7</c:v>
                </c:pt>
                <c:pt idx="11">
                  <c:v>3.59</c:v>
                </c:pt>
                <c:pt idx="12">
                  <c:v>3.45</c:v>
                </c:pt>
                <c:pt idx="13">
                  <c:v>3.41</c:v>
                </c:pt>
                <c:pt idx="14">
                  <c:v>3.33</c:v>
                </c:pt>
                <c:pt idx="15">
                  <c:v>3.29</c:v>
                </c:pt>
                <c:pt idx="16">
                  <c:v>3.11</c:v>
                </c:pt>
                <c:pt idx="17">
                  <c:v>2.98</c:v>
                </c:pt>
                <c:pt idx="18">
                  <c:v>2.84</c:v>
                </c:pt>
                <c:pt idx="19">
                  <c:v>2.76</c:v>
                </c:pt>
                <c:pt idx="20">
                  <c:v>2.7</c:v>
                </c:pt>
                <c:pt idx="21">
                  <c:v>2.59</c:v>
                </c:pt>
                <c:pt idx="22">
                  <c:v>2.48</c:v>
                </c:pt>
                <c:pt idx="23">
                  <c:v>2.41</c:v>
                </c:pt>
                <c:pt idx="24">
                  <c:v>2.42</c:v>
                </c:pt>
                <c:pt idx="25">
                  <c:v>2.36</c:v>
                </c:pt>
                <c:pt idx="26">
                  <c:v>2.26</c:v>
                </c:pt>
                <c:pt idx="27">
                  <c:v>2.31</c:v>
                </c:pt>
                <c:pt idx="28">
                  <c:v>2.29</c:v>
                </c:pt>
                <c:pt idx="29">
                  <c:v>2.34</c:v>
                </c:pt>
                <c:pt idx="30">
                  <c:v>2.4</c:v>
                </c:pt>
                <c:pt idx="31">
                  <c:v>2.38</c:v>
                </c:pt>
                <c:pt idx="32">
                  <c:v>2.21</c:v>
                </c:pt>
                <c:pt idx="33">
                  <c:v>2.13</c:v>
                </c:pt>
                <c:pt idx="34">
                  <c:v>2.03</c:v>
                </c:pt>
                <c:pt idx="35">
                  <c:v>2.15</c:v>
                </c:pt>
                <c:pt idx="36">
                  <c:v>2.06</c:v>
                </c:pt>
                <c:pt idx="37">
                  <c:v>1.92</c:v>
                </c:pt>
                <c:pt idx="38">
                  <c:v>2.05</c:v>
                </c:pt>
                <c:pt idx="39">
                  <c:v>2.08</c:v>
                </c:pt>
                <c:pt idx="40">
                  <c:v>2.18</c:v>
                </c:pt>
                <c:pt idx="41">
                  <c:v>1.93</c:v>
                </c:pt>
                <c:pt idx="42">
                  <c:v>2.16</c:v>
                </c:pt>
                <c:pt idx="43">
                  <c:v>2.02</c:v>
                </c:pt>
                <c:pt idx="44">
                  <c:v>2.19</c:v>
                </c:pt>
                <c:pt idx="45">
                  <c:v>2.24</c:v>
                </c:pt>
                <c:pt idx="46">
                  <c:v>2.21</c:v>
                </c:pt>
                <c:pt idx="47">
                  <c:v>2.16</c:v>
                </c:pt>
                <c:pt idx="48">
                  <c:v>2.18</c:v>
                </c:pt>
                <c:pt idx="49">
                  <c:v>2.2</c:v>
                </c:pt>
                <c:pt idx="50">
                  <c:v>2.24</c:v>
                </c:pt>
                <c:pt idx="51">
                  <c:v>2.2</c:v>
                </c:pt>
                <c:pt idx="52">
                  <c:v>2.2</c:v>
                </c:pt>
                <c:pt idx="53">
                  <c:v>2.2</c:v>
                </c:pt>
                <c:pt idx="54">
                  <c:v>2.2</c:v>
                </c:pt>
                <c:pt idx="55">
                  <c:v>2.22</c:v>
                </c:pt>
                <c:pt idx="56">
                  <c:v>2.24</c:v>
                </c:pt>
                <c:pt idx="57">
                  <c:v>2.26</c:v>
                </c:pt>
                <c:pt idx="58">
                  <c:v>2.28</c:v>
                </c:pt>
                <c:pt idx="59">
                  <c:v>2.3</c:v>
                </c:pt>
                <c:pt idx="60">
                  <c:v>2.3</c:v>
                </c:pt>
                <c:pt idx="61">
                  <c:v>2.32</c:v>
                </c:pt>
                <c:pt idx="62">
                  <c:v>2.34</c:v>
                </c:pt>
                <c:pt idx="63">
                  <c:v>2.34</c:v>
                </c:pt>
                <c:pt idx="64">
                  <c:v>2.36</c:v>
                </c:pt>
                <c:pt idx="65">
                  <c:v>2.38</c:v>
                </c:pt>
                <c:pt idx="66">
                  <c:v>2.38</c:v>
                </c:pt>
                <c:pt idx="67">
                  <c:v>2.4</c:v>
                </c:pt>
                <c:pt idx="68">
                  <c:v>2.42</c:v>
                </c:pt>
                <c:pt idx="69">
                  <c:v>2.42</c:v>
                </c:pt>
                <c:pt idx="70">
                  <c:v>2.44</c:v>
                </c:pt>
                <c:pt idx="71">
                  <c:v>2.46</c:v>
                </c:pt>
              </c:numCache>
            </c:numRef>
          </c:val>
          <c:smooth val="0"/>
        </c:ser>
        <c:marker val="1"/>
        <c:axId val="12888927"/>
        <c:axId val="66747647"/>
      </c:lineChart>
      <c:catAx>
        <c:axId val="128889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747647"/>
        <c:crosses val="autoZero"/>
        <c:auto val="0"/>
        <c:lblOffset val="100"/>
        <c:tickLblSkip val="12"/>
        <c:tickMarkSkip val="12"/>
        <c:noMultiLvlLbl val="0"/>
      </c:catAx>
      <c:valAx>
        <c:axId val="66747647"/>
        <c:scaling>
          <c:orientation val="minMax"/>
          <c:max val="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88927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5"/>
          <c:y val="0.72175"/>
          <c:w val="0.57875"/>
          <c:h val="0.1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Pojistné na soc. zab.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3.3.3 CZ'!$B$19:$Y$19</c:f>
              <c:numCache>
                <c:formatCode>0.0</c:formatCode>
                <c:ptCount val="24"/>
                <c:pt idx="0">
                  <c:v>6.52</c:v>
                </c:pt>
                <c:pt idx="1">
                  <c:v>5.38</c:v>
                </c:pt>
                <c:pt idx="2">
                  <c:v>6.47</c:v>
                </c:pt>
                <c:pt idx="3">
                  <c:v>6.44</c:v>
                </c:pt>
                <c:pt idx="4">
                  <c:v>6.62</c:v>
                </c:pt>
                <c:pt idx="5">
                  <c:v>9.29</c:v>
                </c:pt>
                <c:pt idx="6">
                  <c:v>9.06</c:v>
                </c:pt>
                <c:pt idx="7">
                  <c:v>10.25</c:v>
                </c:pt>
                <c:pt idx="8">
                  <c:v>10.95</c:v>
                </c:pt>
                <c:pt idx="9">
                  <c:v>10.64</c:v>
                </c:pt>
                <c:pt idx="10">
                  <c:v>9.87</c:v>
                </c:pt>
                <c:pt idx="11">
                  <c:v>8.26</c:v>
                </c:pt>
                <c:pt idx="12">
                  <c:v>8.84</c:v>
                </c:pt>
                <c:pt idx="13">
                  <c:v>8.43</c:v>
                </c:pt>
                <c:pt idx="14">
                  <c:v>6.51</c:v>
                </c:pt>
                <c:pt idx="15">
                  <c:v>6.57</c:v>
                </c:pt>
              </c:numCache>
            </c:numRef>
          </c:val>
          <c:smooth val="0"/>
        </c:ser>
        <c:ser>
          <c:idx val="0"/>
          <c:order val="0"/>
          <c:tx>
            <c:v>Objem mezd a platů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3.3.3 CZ'!$B$20:$Y$20</c:f>
              <c:numCache>
                <c:formatCode>0.0</c:formatCode>
                <c:ptCount val="24"/>
                <c:pt idx="0">
                  <c:v>6.05</c:v>
                </c:pt>
                <c:pt idx="1">
                  <c:v>5.43</c:v>
                </c:pt>
                <c:pt idx="2">
                  <c:v>5.66</c:v>
                </c:pt>
                <c:pt idx="3">
                  <c:v>5.75</c:v>
                </c:pt>
                <c:pt idx="4">
                  <c:v>6.74</c:v>
                </c:pt>
                <c:pt idx="5">
                  <c:v>8.3</c:v>
                </c:pt>
                <c:pt idx="6">
                  <c:v>8.16</c:v>
                </c:pt>
                <c:pt idx="7">
                  <c:v>9.71</c:v>
                </c:pt>
                <c:pt idx="8">
                  <c:v>10.49</c:v>
                </c:pt>
                <c:pt idx="9">
                  <c:v>10.43</c:v>
                </c:pt>
                <c:pt idx="10">
                  <c:v>9.79</c:v>
                </c:pt>
                <c:pt idx="11">
                  <c:v>7.51</c:v>
                </c:pt>
                <c:pt idx="12">
                  <c:v>7.9</c:v>
                </c:pt>
                <c:pt idx="13">
                  <c:v>7.58</c:v>
                </c:pt>
                <c:pt idx="14">
                  <c:v>6.92</c:v>
                </c:pt>
                <c:pt idx="15">
                  <c:v>6.61</c:v>
                </c:pt>
                <c:pt idx="16">
                  <c:v>6.43</c:v>
                </c:pt>
                <c:pt idx="17">
                  <c:v>6.39</c:v>
                </c:pt>
                <c:pt idx="18">
                  <c:v>5.92</c:v>
                </c:pt>
                <c:pt idx="19">
                  <c:v>5.73</c:v>
                </c:pt>
                <c:pt idx="20">
                  <c:v>5.39</c:v>
                </c:pt>
                <c:pt idx="21">
                  <c:v>5.28</c:v>
                </c:pt>
                <c:pt idx="22">
                  <c:v>5.19</c:v>
                </c:pt>
                <c:pt idx="23">
                  <c:v>4.95</c:v>
                </c:pt>
              </c:numCache>
            </c:numRef>
          </c:val>
          <c:smooth val="0"/>
        </c:ser>
        <c:marker val="1"/>
        <c:axId val="3173493"/>
        <c:axId val="24837479"/>
      </c:lineChart>
      <c:catAx>
        <c:axId val="31734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837479"/>
        <c:crosses val="autoZero"/>
        <c:auto val="0"/>
        <c:lblOffset val="100"/>
        <c:tickLblSkip val="4"/>
        <c:tickMarkSkip val="4"/>
        <c:noMultiLvlLbl val="0"/>
      </c:catAx>
      <c:valAx>
        <c:axId val="24837479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349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72075"/>
          <c:w val="0.38125"/>
          <c:h val="0.15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7"/>
          <c:h val="0.86125"/>
        </c:manualLayout>
      </c:layout>
      <c:lineChart>
        <c:grouping val="standard"/>
        <c:varyColors val="0"/>
        <c:ser>
          <c:idx val="4"/>
          <c:order val="1"/>
          <c:tx>
            <c:v>Náhrady na zaměstnance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3.3.4 CZ'!$B$19:$Y$19</c:f>
              <c:numCache>
                <c:formatCode>0.0</c:formatCode>
                <c:ptCount val="24"/>
                <c:pt idx="0">
                  <c:v>3.02</c:v>
                </c:pt>
                <c:pt idx="1">
                  <c:v>3.41</c:v>
                </c:pt>
                <c:pt idx="2">
                  <c:v>3.8</c:v>
                </c:pt>
                <c:pt idx="3">
                  <c:v>2.85</c:v>
                </c:pt>
                <c:pt idx="4">
                  <c:v>2.77</c:v>
                </c:pt>
                <c:pt idx="5">
                  <c:v>4.83</c:v>
                </c:pt>
                <c:pt idx="6">
                  <c:v>3.52</c:v>
                </c:pt>
                <c:pt idx="7">
                  <c:v>4.33</c:v>
                </c:pt>
                <c:pt idx="8">
                  <c:v>6.7</c:v>
                </c:pt>
                <c:pt idx="9">
                  <c:v>5.75</c:v>
                </c:pt>
                <c:pt idx="10">
                  <c:v>6.1</c:v>
                </c:pt>
                <c:pt idx="11">
                  <c:v>4.52</c:v>
                </c:pt>
                <c:pt idx="12">
                  <c:v>3.46</c:v>
                </c:pt>
                <c:pt idx="13">
                  <c:v>3.6</c:v>
                </c:pt>
                <c:pt idx="14">
                  <c:v>3.04</c:v>
                </c:pt>
                <c:pt idx="15">
                  <c:v>3.02</c:v>
                </c:pt>
                <c:pt idx="16">
                  <c:v>3.25</c:v>
                </c:pt>
                <c:pt idx="17">
                  <c:v>3.07</c:v>
                </c:pt>
                <c:pt idx="18">
                  <c:v>3.21</c:v>
                </c:pt>
                <c:pt idx="19">
                  <c:v>3.1</c:v>
                </c:pt>
                <c:pt idx="20">
                  <c:v>2.91</c:v>
                </c:pt>
                <c:pt idx="21">
                  <c:v>3</c:v>
                </c:pt>
                <c:pt idx="22">
                  <c:v>2.87</c:v>
                </c:pt>
                <c:pt idx="23">
                  <c:v>2.66</c:v>
                </c:pt>
              </c:numCache>
            </c:numRef>
          </c:val>
          <c:smooth val="0"/>
        </c:ser>
        <c:marker val="1"/>
        <c:axId val="34157623"/>
        <c:axId val="6101513"/>
      </c:lineChart>
      <c:lineChart>
        <c:grouping val="standard"/>
        <c:varyColors val="0"/>
        <c:ser>
          <c:idx val="0"/>
          <c:order val="0"/>
          <c:tx>
            <c:v>Produktivita práce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3.3.4 CZ'!$B$20:$Y$20</c:f>
              <c:numCache>
                <c:formatCode>0.0</c:formatCode>
                <c:ptCount val="24"/>
                <c:pt idx="0">
                  <c:v>1.48</c:v>
                </c:pt>
                <c:pt idx="1">
                  <c:v>2.07</c:v>
                </c:pt>
                <c:pt idx="2">
                  <c:v>0.07</c:v>
                </c:pt>
                <c:pt idx="3">
                  <c:v>-0.13</c:v>
                </c:pt>
                <c:pt idx="4">
                  <c:v>2.19</c:v>
                </c:pt>
                <c:pt idx="5">
                  <c:v>2.4</c:v>
                </c:pt>
                <c:pt idx="6">
                  <c:v>2.77</c:v>
                </c:pt>
                <c:pt idx="7">
                  <c:v>3.6</c:v>
                </c:pt>
                <c:pt idx="8">
                  <c:v>1.86</c:v>
                </c:pt>
                <c:pt idx="9">
                  <c:v>0.89</c:v>
                </c:pt>
                <c:pt idx="10">
                  <c:v>1.47</c:v>
                </c:pt>
                <c:pt idx="11">
                  <c:v>1.73</c:v>
                </c:pt>
                <c:pt idx="12">
                  <c:v>1.31</c:v>
                </c:pt>
                <c:pt idx="13">
                  <c:v>1.59</c:v>
                </c:pt>
                <c:pt idx="14">
                  <c:v>2.73</c:v>
                </c:pt>
                <c:pt idx="15">
                  <c:v>1.32</c:v>
                </c:pt>
                <c:pt idx="16">
                  <c:v>2.14</c:v>
                </c:pt>
                <c:pt idx="17">
                  <c:v>1.75</c:v>
                </c:pt>
                <c:pt idx="18">
                  <c:v>1.72</c:v>
                </c:pt>
                <c:pt idx="19">
                  <c:v>2.18</c:v>
                </c:pt>
                <c:pt idx="20">
                  <c:v>1.8</c:v>
                </c:pt>
                <c:pt idx="21">
                  <c:v>2.62</c:v>
                </c:pt>
                <c:pt idx="22">
                  <c:v>1.74</c:v>
                </c:pt>
                <c:pt idx="23">
                  <c:v>2.39</c:v>
                </c:pt>
              </c:numCache>
            </c:numRef>
          </c:val>
          <c:smooth val="0"/>
        </c:ser>
        <c:marker val="1"/>
        <c:axId val="6226115"/>
        <c:axId val="28280583"/>
      </c:lineChart>
      <c:catAx>
        <c:axId val="341576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01513"/>
        <c:crosses val="autoZero"/>
        <c:auto val="0"/>
        <c:lblOffset val="100"/>
        <c:tickLblSkip val="4"/>
        <c:tickMarkSkip val="4"/>
        <c:noMultiLvlLbl val="0"/>
      </c:catAx>
      <c:valAx>
        <c:axId val="6101513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57623"/>
        <c:crosses val="autoZero"/>
        <c:crossBetween val="midCat"/>
        <c:majorUnit val="2"/>
      </c:valAx>
      <c:catAx>
        <c:axId val="6226115"/>
        <c:scaling>
          <c:orientation val="minMax"/>
        </c:scaling>
        <c:delete val="1"/>
        <c:axPos val="b"/>
        <c:majorTickMark val="out"/>
        <c:minorTickMark val="none"/>
        <c:tickLblPos val="nextTo"/>
        <c:crossAx val="28280583"/>
        <c:crosses val="autoZero"/>
        <c:auto val="1"/>
        <c:lblOffset val="100"/>
        <c:noMultiLvlLbl val="0"/>
      </c:catAx>
      <c:valAx>
        <c:axId val="28280583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6226115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"/>
          <c:y val="0.73125"/>
          <c:w val="0.42425"/>
          <c:h val="0.14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Medián měsíčních mezd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CZ'!$B$19:$Y$19</c:f>
              <c:numCache>
                <c:formatCode>0.0</c:formatCode>
                <c:ptCount val="24"/>
                <c:pt idx="0">
                  <c:v>6.65</c:v>
                </c:pt>
                <c:pt idx="1">
                  <c:v>4.59</c:v>
                </c:pt>
                <c:pt idx="2">
                  <c:v>5.34</c:v>
                </c:pt>
                <c:pt idx="3">
                  <c:v>6.23</c:v>
                </c:pt>
                <c:pt idx="4">
                  <c:v>4.94</c:v>
                </c:pt>
                <c:pt idx="5">
                  <c:v>7.73</c:v>
                </c:pt>
                <c:pt idx="6">
                  <c:v>7.02</c:v>
                </c:pt>
                <c:pt idx="7">
                  <c:v>8.92</c:v>
                </c:pt>
                <c:pt idx="8">
                  <c:v>7.82</c:v>
                </c:pt>
                <c:pt idx="9">
                  <c:v>9.17</c:v>
                </c:pt>
                <c:pt idx="10">
                  <c:v>9.25</c:v>
                </c:pt>
                <c:pt idx="11">
                  <c:v>6.63</c:v>
                </c:pt>
                <c:pt idx="12">
                  <c:v>7.41</c:v>
                </c:pt>
                <c:pt idx="13">
                  <c:v>6.86</c:v>
                </c:pt>
                <c:pt idx="14">
                  <c:v>6.73</c:v>
                </c:pt>
              </c:numCache>
            </c:numRef>
          </c:val>
          <c:smooth val="0"/>
        </c:ser>
        <c:ser>
          <c:idx val="0"/>
          <c:order val="0"/>
          <c:tx>
            <c:v>Průměrná měsíční mzda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CZ'!$B$20:$Y$20</c:f>
              <c:numCache>
                <c:formatCode>0.0</c:formatCode>
                <c:ptCount val="24"/>
                <c:pt idx="0">
                  <c:v>4.65</c:v>
                </c:pt>
                <c:pt idx="1">
                  <c:v>3.95</c:v>
                </c:pt>
                <c:pt idx="2">
                  <c:v>4.71</c:v>
                </c:pt>
                <c:pt idx="3">
                  <c:v>4.36</c:v>
                </c:pt>
                <c:pt idx="4">
                  <c:v>5.06</c:v>
                </c:pt>
                <c:pt idx="5">
                  <c:v>7.21</c:v>
                </c:pt>
                <c:pt idx="6">
                  <c:v>6.71</c:v>
                </c:pt>
                <c:pt idx="7">
                  <c:v>7.84</c:v>
                </c:pt>
                <c:pt idx="8">
                  <c:v>7.83</c:v>
                </c:pt>
                <c:pt idx="9">
                  <c:v>8.1</c:v>
                </c:pt>
                <c:pt idx="10">
                  <c:v>7.86</c:v>
                </c:pt>
                <c:pt idx="11">
                  <c:v>6.51</c:v>
                </c:pt>
                <c:pt idx="12">
                  <c:v>7.44</c:v>
                </c:pt>
                <c:pt idx="13">
                  <c:v>7.2</c:v>
                </c:pt>
                <c:pt idx="14">
                  <c:v>6.86</c:v>
                </c:pt>
                <c:pt idx="15">
                  <c:v>6.67</c:v>
                </c:pt>
                <c:pt idx="16">
                  <c:v>6.27</c:v>
                </c:pt>
                <c:pt idx="17">
                  <c:v>5.97</c:v>
                </c:pt>
                <c:pt idx="18">
                  <c:v>5.89</c:v>
                </c:pt>
                <c:pt idx="19">
                  <c:v>5.72</c:v>
                </c:pt>
                <c:pt idx="20">
                  <c:v>5.25</c:v>
                </c:pt>
                <c:pt idx="21">
                  <c:v>5.17</c:v>
                </c:pt>
                <c:pt idx="22">
                  <c:v>5.1</c:v>
                </c:pt>
                <c:pt idx="23">
                  <c:v>4.9</c:v>
                </c:pt>
              </c:numCache>
            </c:numRef>
          </c:val>
          <c:smooth val="0"/>
        </c:ser>
        <c:marker val="1"/>
        <c:axId val="39607354"/>
        <c:axId val="31179904"/>
      </c:lineChart>
      <c:catAx>
        <c:axId val="396073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179904"/>
        <c:crosses val="autoZero"/>
        <c:auto val="0"/>
        <c:lblOffset val="100"/>
        <c:tickLblSkip val="4"/>
        <c:tickMarkSkip val="4"/>
        <c:noMultiLvlLbl val="0"/>
      </c:catAx>
      <c:valAx>
        <c:axId val="31179904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07354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75"/>
          <c:y val="0.752"/>
          <c:w val="0.42325"/>
          <c:h val="0.1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Zaměstnanci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CZ'!$B$20:$Y$20</c:f>
              <c:numCache>
                <c:formatCode>0.0</c:formatCode>
                <c:ptCount val="24"/>
                <c:pt idx="0">
                  <c:v>2.45</c:v>
                </c:pt>
                <c:pt idx="1">
                  <c:v>1.75</c:v>
                </c:pt>
                <c:pt idx="2">
                  <c:v>1.64</c:v>
                </c:pt>
                <c:pt idx="3">
                  <c:v>1.52</c:v>
                </c:pt>
                <c:pt idx="4">
                  <c:v>1.19</c:v>
                </c:pt>
                <c:pt idx="5">
                  <c:v>1.49</c:v>
                </c:pt>
                <c:pt idx="6">
                  <c:v>2.29</c:v>
                </c:pt>
                <c:pt idx="7">
                  <c:v>2.28</c:v>
                </c:pt>
                <c:pt idx="8">
                  <c:v>1.84</c:v>
                </c:pt>
                <c:pt idx="9">
                  <c:v>1.94</c:v>
                </c:pt>
                <c:pt idx="10">
                  <c:v>0.95</c:v>
                </c:pt>
                <c:pt idx="11">
                  <c:v>1.35</c:v>
                </c:pt>
                <c:pt idx="12">
                  <c:v>1.62</c:v>
                </c:pt>
                <c:pt idx="13">
                  <c:v>1.12</c:v>
                </c:pt>
                <c:pt idx="14">
                  <c:v>0.8</c:v>
                </c:pt>
                <c:pt idx="15">
                  <c:v>0.45</c:v>
                </c:pt>
                <c:pt idx="16">
                  <c:v>0.12</c:v>
                </c:pt>
                <c:pt idx="17">
                  <c:v>0.16</c:v>
                </c:pt>
                <c:pt idx="18">
                  <c:v>0.02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</c:ser>
        <c:ser>
          <c:idx val="5"/>
          <c:order val="2"/>
          <c:tx>
            <c:v>Průměrná mzda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CZ'!$B$21:$Y$21</c:f>
              <c:numCache>
                <c:formatCode>0.0</c:formatCode>
                <c:ptCount val="24"/>
                <c:pt idx="0">
                  <c:v>3.52</c:v>
                </c:pt>
                <c:pt idx="1">
                  <c:v>3.62</c:v>
                </c:pt>
                <c:pt idx="2">
                  <c:v>3.95</c:v>
                </c:pt>
                <c:pt idx="3">
                  <c:v>4.17</c:v>
                </c:pt>
                <c:pt idx="4">
                  <c:v>5.48</c:v>
                </c:pt>
                <c:pt idx="5">
                  <c:v>6.71</c:v>
                </c:pt>
                <c:pt idx="6">
                  <c:v>5.74</c:v>
                </c:pt>
                <c:pt idx="7">
                  <c:v>7.26</c:v>
                </c:pt>
                <c:pt idx="8">
                  <c:v>8.49</c:v>
                </c:pt>
                <c:pt idx="9">
                  <c:v>8.32</c:v>
                </c:pt>
                <c:pt idx="10">
                  <c:v>8.76</c:v>
                </c:pt>
                <c:pt idx="11">
                  <c:v>6.08</c:v>
                </c:pt>
                <c:pt idx="12">
                  <c:v>6.18</c:v>
                </c:pt>
                <c:pt idx="13">
                  <c:v>6.38</c:v>
                </c:pt>
                <c:pt idx="14">
                  <c:v>6.08</c:v>
                </c:pt>
                <c:pt idx="15">
                  <c:v>6.13</c:v>
                </c:pt>
                <c:pt idx="16">
                  <c:v>6.31</c:v>
                </c:pt>
                <c:pt idx="17">
                  <c:v>6.22</c:v>
                </c:pt>
                <c:pt idx="18">
                  <c:v>5.9</c:v>
                </c:pt>
                <c:pt idx="19">
                  <c:v>5.65</c:v>
                </c:pt>
                <c:pt idx="20">
                  <c:v>5.29</c:v>
                </c:pt>
                <c:pt idx="21">
                  <c:v>5.15</c:v>
                </c:pt>
                <c:pt idx="22">
                  <c:v>5.05</c:v>
                </c:pt>
                <c:pt idx="23">
                  <c:v>4.83</c:v>
                </c:pt>
              </c:numCache>
            </c:numRef>
          </c:val>
        </c:ser>
        <c:overlap val="100"/>
        <c:gapWidth val="50"/>
        <c:axId val="15916220"/>
        <c:axId val="65707668"/>
      </c:barChart>
      <c:lineChart>
        <c:grouping val="standard"/>
        <c:varyColors val="0"/>
        <c:ser>
          <c:idx val="4"/>
          <c:order val="1"/>
          <c:tx>
            <c:v>Objem mezd a platů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CZ'!$B$19:$Y$19</c:f>
              <c:numCache>
                <c:formatCode>0.0</c:formatCode>
                <c:ptCount val="24"/>
                <c:pt idx="0">
                  <c:v>6.05</c:v>
                </c:pt>
                <c:pt idx="1">
                  <c:v>5.43</c:v>
                </c:pt>
                <c:pt idx="2">
                  <c:v>5.66</c:v>
                </c:pt>
                <c:pt idx="3">
                  <c:v>5.75</c:v>
                </c:pt>
                <c:pt idx="4">
                  <c:v>6.74</c:v>
                </c:pt>
                <c:pt idx="5">
                  <c:v>8.3</c:v>
                </c:pt>
                <c:pt idx="6">
                  <c:v>8.16</c:v>
                </c:pt>
                <c:pt idx="7">
                  <c:v>9.71</c:v>
                </c:pt>
                <c:pt idx="8">
                  <c:v>10.49</c:v>
                </c:pt>
                <c:pt idx="9">
                  <c:v>10.43</c:v>
                </c:pt>
                <c:pt idx="10">
                  <c:v>9.79</c:v>
                </c:pt>
                <c:pt idx="11">
                  <c:v>7.51</c:v>
                </c:pt>
                <c:pt idx="12">
                  <c:v>7.9</c:v>
                </c:pt>
                <c:pt idx="13">
                  <c:v>7.58</c:v>
                </c:pt>
                <c:pt idx="14">
                  <c:v>6.92</c:v>
                </c:pt>
                <c:pt idx="15">
                  <c:v>6.61</c:v>
                </c:pt>
                <c:pt idx="16">
                  <c:v>6.43</c:v>
                </c:pt>
                <c:pt idx="17">
                  <c:v>6.39</c:v>
                </c:pt>
                <c:pt idx="18">
                  <c:v>5.92</c:v>
                </c:pt>
                <c:pt idx="19">
                  <c:v>5.73</c:v>
                </c:pt>
                <c:pt idx="20">
                  <c:v>5.39</c:v>
                </c:pt>
                <c:pt idx="21">
                  <c:v>5.28</c:v>
                </c:pt>
                <c:pt idx="22">
                  <c:v>5.19</c:v>
                </c:pt>
                <c:pt idx="23">
                  <c:v>4.95</c:v>
                </c:pt>
              </c:numCache>
            </c:numRef>
          </c:val>
          <c:smooth val="0"/>
        </c:ser>
        <c:marker val="1"/>
        <c:axId val="15916220"/>
        <c:axId val="65707668"/>
      </c:lineChart>
      <c:catAx>
        <c:axId val="159162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707668"/>
        <c:crosses val="autoZero"/>
        <c:auto val="0"/>
        <c:lblOffset val="100"/>
        <c:tickLblSkip val="4"/>
        <c:tickMarkSkip val="4"/>
        <c:noMultiLvlLbl val="0"/>
      </c:catAx>
      <c:valAx>
        <c:axId val="65707668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1622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0415"/>
          <c:w val="0.36825"/>
          <c:h val="0.18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CZ'!$B$19:$Y$19</c:f>
              <c:numCache>
                <c:formatCode>0.0</c:formatCode>
                <c:ptCount val="24"/>
                <c:pt idx="0">
                  <c:v>11.05</c:v>
                </c:pt>
                <c:pt idx="1">
                  <c:v>11.49</c:v>
                </c:pt>
                <c:pt idx="2">
                  <c:v>11.18</c:v>
                </c:pt>
                <c:pt idx="3">
                  <c:v>12.77</c:v>
                </c:pt>
                <c:pt idx="4">
                  <c:v>8.26</c:v>
                </c:pt>
                <c:pt idx="5">
                  <c:v>9.64</c:v>
                </c:pt>
                <c:pt idx="6">
                  <c:v>8.29</c:v>
                </c:pt>
                <c:pt idx="7">
                  <c:v>11.39</c:v>
                </c:pt>
                <c:pt idx="8">
                  <c:v>9.99</c:v>
                </c:pt>
                <c:pt idx="9">
                  <c:v>10.43</c:v>
                </c:pt>
                <c:pt idx="10">
                  <c:v>9.88</c:v>
                </c:pt>
                <c:pt idx="11">
                  <c:v>12.95</c:v>
                </c:pt>
                <c:pt idx="12">
                  <c:v>10.93</c:v>
                </c:pt>
                <c:pt idx="13">
                  <c:v>10.74</c:v>
                </c:pt>
                <c:pt idx="14">
                  <c:v>9.63</c:v>
                </c:pt>
                <c:pt idx="15">
                  <c:v>13.22</c:v>
                </c:pt>
                <c:pt idx="16">
                  <c:v>11.2</c:v>
                </c:pt>
                <c:pt idx="17">
                  <c:v>11.4</c:v>
                </c:pt>
                <c:pt idx="18">
                  <c:v>10.18</c:v>
                </c:pt>
                <c:pt idx="19">
                  <c:v>13.53</c:v>
                </c:pt>
                <c:pt idx="20">
                  <c:v>11.41</c:v>
                </c:pt>
                <c:pt idx="21">
                  <c:v>11.3</c:v>
                </c:pt>
                <c:pt idx="22">
                  <c:v>10.43</c:v>
                </c:pt>
                <c:pt idx="23">
                  <c:v>13.34</c:v>
                </c:pt>
              </c:numCache>
            </c:numRef>
          </c:val>
        </c:ser>
        <c:overlap val="100"/>
        <c:gapWidth val="50"/>
        <c:axId val="20423786"/>
        <c:axId val="58240354"/>
      </c:barChart>
      <c:lineChart>
        <c:grouping val="standard"/>
        <c:varyColors val="0"/>
        <c:ser>
          <c:idx val="1"/>
          <c:order val="1"/>
          <c:tx>
            <c:v>Centrovaný klouzavý průměr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CZ'!$B$20:$Y$20</c:f>
              <c:numCache>
                <c:formatCode>0.0</c:formatCode>
                <c:ptCount val="24"/>
                <c:pt idx="0">
                  <c:v>12.02</c:v>
                </c:pt>
                <c:pt idx="1">
                  <c:v>11.84</c:v>
                </c:pt>
                <c:pt idx="2">
                  <c:v>11.45</c:v>
                </c:pt>
                <c:pt idx="3">
                  <c:v>10.87</c:v>
                </c:pt>
                <c:pt idx="4">
                  <c:v>10.27</c:v>
                </c:pt>
                <c:pt idx="5">
                  <c:v>9.73</c:v>
                </c:pt>
                <c:pt idx="6">
                  <c:v>9.77</c:v>
                </c:pt>
                <c:pt idx="7">
                  <c:v>10.08</c:v>
                </c:pt>
                <c:pt idx="8">
                  <c:v>10.37</c:v>
                </c:pt>
                <c:pt idx="9">
                  <c:v>10.78</c:v>
                </c:pt>
                <c:pt idx="10">
                  <c:v>11.11</c:v>
                </c:pt>
                <c:pt idx="11">
                  <c:v>11.25</c:v>
                </c:pt>
                <c:pt idx="12">
                  <c:v>11.25</c:v>
                </c:pt>
                <c:pt idx="13">
                  <c:v>11.26</c:v>
                </c:pt>
                <c:pt idx="14">
                  <c:v>11.34</c:v>
                </c:pt>
                <c:pt idx="15">
                  <c:v>11.45</c:v>
                </c:pt>
                <c:pt idx="16">
                  <c:v>11.59</c:v>
                </c:pt>
                <c:pt idx="17">
                  <c:v>11.71</c:v>
                </c:pt>
                <c:pt idx="18">
                  <c:v>11.78</c:v>
                </c:pt>
                <c:pt idx="19">
                  <c:v>11.79</c:v>
                </c:pt>
                <c:pt idx="20">
                  <c:v>11.81</c:v>
                </c:pt>
                <c:pt idx="21">
                  <c:v>11.82</c:v>
                </c:pt>
              </c:numCache>
            </c:numRef>
          </c:val>
          <c:smooth val="0"/>
        </c:ser>
        <c:marker val="1"/>
        <c:axId val="20423786"/>
        <c:axId val="58240354"/>
      </c:lineChart>
      <c:catAx>
        <c:axId val="204237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240354"/>
        <c:crosses val="autoZero"/>
        <c:auto val="0"/>
        <c:lblOffset val="100"/>
        <c:tickLblSkip val="4"/>
        <c:tickMarkSkip val="4"/>
        <c:noMultiLvlLbl val="0"/>
      </c:catAx>
      <c:valAx>
        <c:axId val="58240354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2378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3475"/>
          <c:w val="0.4845"/>
          <c:h val="0.10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Zboží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CZ'!$B$19:$Y$19</c:f>
              <c:numCache>
                <c:formatCode>0.0</c:formatCode>
                <c:ptCount val="24"/>
                <c:pt idx="0">
                  <c:v>4.24</c:v>
                </c:pt>
                <c:pt idx="1">
                  <c:v>4.92</c:v>
                </c:pt>
                <c:pt idx="2">
                  <c:v>5.13</c:v>
                </c:pt>
                <c:pt idx="3">
                  <c:v>5.15</c:v>
                </c:pt>
                <c:pt idx="4">
                  <c:v>5.35</c:v>
                </c:pt>
                <c:pt idx="5">
                  <c:v>5.22</c:v>
                </c:pt>
                <c:pt idx="6">
                  <c:v>5.17</c:v>
                </c:pt>
                <c:pt idx="7">
                  <c:v>5.13</c:v>
                </c:pt>
                <c:pt idx="8">
                  <c:v>4.79</c:v>
                </c:pt>
                <c:pt idx="9">
                  <c:v>4.57</c:v>
                </c:pt>
                <c:pt idx="10">
                  <c:v>4.22</c:v>
                </c:pt>
                <c:pt idx="11">
                  <c:v>4.08</c:v>
                </c:pt>
                <c:pt idx="12">
                  <c:v>3.86</c:v>
                </c:pt>
                <c:pt idx="13">
                  <c:v>3.95</c:v>
                </c:pt>
                <c:pt idx="14">
                  <c:v>4.26</c:v>
                </c:pt>
                <c:pt idx="15">
                  <c:v>4.27</c:v>
                </c:pt>
                <c:pt idx="16">
                  <c:v>4.19</c:v>
                </c:pt>
                <c:pt idx="17">
                  <c:v>4.18</c:v>
                </c:pt>
                <c:pt idx="18">
                  <c:v>4.2</c:v>
                </c:pt>
                <c:pt idx="19">
                  <c:v>4.26</c:v>
                </c:pt>
                <c:pt idx="20">
                  <c:v>4.21</c:v>
                </c:pt>
                <c:pt idx="21">
                  <c:v>4.32</c:v>
                </c:pt>
                <c:pt idx="22">
                  <c:v>4.3</c:v>
                </c:pt>
                <c:pt idx="23">
                  <c:v>4.35</c:v>
                </c:pt>
              </c:numCache>
            </c:numRef>
          </c:val>
        </c:ser>
        <c:ser>
          <c:idx val="6"/>
          <c:order val="3"/>
          <c:tx>
            <c:v>Prvotní důchody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CZ'!$B$21:$Y$21</c:f>
              <c:numCache>
                <c:formatCode>0.0</c:formatCode>
                <c:ptCount val="24"/>
                <c:pt idx="0">
                  <c:v>-5.08</c:v>
                </c:pt>
                <c:pt idx="1">
                  <c:v>-4.91</c:v>
                </c:pt>
                <c:pt idx="2">
                  <c:v>-4.54</c:v>
                </c:pt>
                <c:pt idx="3">
                  <c:v>-5.28</c:v>
                </c:pt>
                <c:pt idx="4">
                  <c:v>-5.3</c:v>
                </c:pt>
                <c:pt idx="5">
                  <c:v>-5.09</c:v>
                </c:pt>
                <c:pt idx="6">
                  <c:v>-5.21</c:v>
                </c:pt>
                <c:pt idx="7">
                  <c:v>-5.06</c:v>
                </c:pt>
                <c:pt idx="8">
                  <c:v>-5.79</c:v>
                </c:pt>
                <c:pt idx="9">
                  <c:v>-5.51</c:v>
                </c:pt>
                <c:pt idx="10">
                  <c:v>-5.48</c:v>
                </c:pt>
                <c:pt idx="11">
                  <c:v>-5.31</c:v>
                </c:pt>
                <c:pt idx="12">
                  <c:v>-5.19</c:v>
                </c:pt>
                <c:pt idx="13">
                  <c:v>-5.02</c:v>
                </c:pt>
                <c:pt idx="14">
                  <c:v>-5.36</c:v>
                </c:pt>
                <c:pt idx="15">
                  <c:v>-5.43</c:v>
                </c:pt>
                <c:pt idx="16">
                  <c:v>-5.39</c:v>
                </c:pt>
                <c:pt idx="17">
                  <c:v>-5.36</c:v>
                </c:pt>
                <c:pt idx="18">
                  <c:v>-5.34</c:v>
                </c:pt>
                <c:pt idx="19">
                  <c:v>-5.32</c:v>
                </c:pt>
                <c:pt idx="20">
                  <c:v>-5.36</c:v>
                </c:pt>
                <c:pt idx="21">
                  <c:v>-5.38</c:v>
                </c:pt>
                <c:pt idx="22">
                  <c:v>-5.41</c:v>
                </c:pt>
                <c:pt idx="23">
                  <c:v>-5.43</c:v>
                </c:pt>
              </c:numCache>
            </c:numRef>
          </c:val>
        </c:ser>
        <c:ser>
          <c:idx val="1"/>
          <c:order val="1"/>
          <c:tx>
            <c:v>Služby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CZ'!$B$22:$Y$22</c:f>
              <c:numCache>
                <c:formatCode>0.0</c:formatCode>
                <c:ptCount val="24"/>
                <c:pt idx="0">
                  <c:v>1.81</c:v>
                </c:pt>
                <c:pt idx="1">
                  <c:v>1.94</c:v>
                </c:pt>
                <c:pt idx="2">
                  <c:v>2.11</c:v>
                </c:pt>
                <c:pt idx="3">
                  <c:v>2.26</c:v>
                </c:pt>
                <c:pt idx="4">
                  <c:v>2.33</c:v>
                </c:pt>
                <c:pt idx="5">
                  <c:v>2.46</c:v>
                </c:pt>
                <c:pt idx="6">
                  <c:v>2.49</c:v>
                </c:pt>
                <c:pt idx="7">
                  <c:v>2.53</c:v>
                </c:pt>
                <c:pt idx="8">
                  <c:v>2.52</c:v>
                </c:pt>
                <c:pt idx="9">
                  <c:v>2.53</c:v>
                </c:pt>
                <c:pt idx="10">
                  <c:v>2.34</c:v>
                </c:pt>
                <c:pt idx="11">
                  <c:v>2.27</c:v>
                </c:pt>
                <c:pt idx="12">
                  <c:v>2.34</c:v>
                </c:pt>
                <c:pt idx="13">
                  <c:v>2.34</c:v>
                </c:pt>
                <c:pt idx="14">
                  <c:v>2.27</c:v>
                </c:pt>
                <c:pt idx="15">
                  <c:v>2.17</c:v>
                </c:pt>
                <c:pt idx="16">
                  <c:v>2.19</c:v>
                </c:pt>
                <c:pt idx="17">
                  <c:v>2.22</c:v>
                </c:pt>
                <c:pt idx="18">
                  <c:v>2.24</c:v>
                </c:pt>
                <c:pt idx="19">
                  <c:v>2.28</c:v>
                </c:pt>
                <c:pt idx="20">
                  <c:v>2.29</c:v>
                </c:pt>
                <c:pt idx="21">
                  <c:v>2.31</c:v>
                </c:pt>
                <c:pt idx="22">
                  <c:v>2.32</c:v>
                </c:pt>
                <c:pt idx="23">
                  <c:v>2.33</c:v>
                </c:pt>
              </c:numCache>
            </c:numRef>
          </c:val>
        </c:ser>
        <c:ser>
          <c:idx val="3"/>
          <c:order val="4"/>
          <c:tx>
            <c:v>Druhotné důchody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CZ'!$B$23:$Y$23</c:f>
              <c:numCache>
                <c:formatCode>0.0</c:formatCode>
                <c:ptCount val="24"/>
                <c:pt idx="0">
                  <c:v>-0.16</c:v>
                </c:pt>
                <c:pt idx="1">
                  <c:v>-0.34</c:v>
                </c:pt>
                <c:pt idx="2">
                  <c:v>-0.48</c:v>
                </c:pt>
                <c:pt idx="3">
                  <c:v>-0.57</c:v>
                </c:pt>
                <c:pt idx="4">
                  <c:v>-1.02</c:v>
                </c:pt>
                <c:pt idx="5">
                  <c:v>-1.09</c:v>
                </c:pt>
                <c:pt idx="6">
                  <c:v>-1.19</c:v>
                </c:pt>
                <c:pt idx="7">
                  <c:v>-0.95</c:v>
                </c:pt>
                <c:pt idx="8">
                  <c:v>-1.05</c:v>
                </c:pt>
                <c:pt idx="9">
                  <c:v>-0.98</c:v>
                </c:pt>
                <c:pt idx="10">
                  <c:v>-0.89</c:v>
                </c:pt>
                <c:pt idx="11">
                  <c:v>-0.75</c:v>
                </c:pt>
                <c:pt idx="12">
                  <c:v>-0.86</c:v>
                </c:pt>
                <c:pt idx="13">
                  <c:v>-0.66</c:v>
                </c:pt>
                <c:pt idx="14">
                  <c:v>-0.67</c:v>
                </c:pt>
                <c:pt idx="15">
                  <c:v>-0.69</c:v>
                </c:pt>
                <c:pt idx="16">
                  <c:v>-0.68</c:v>
                </c:pt>
                <c:pt idx="17">
                  <c:v>-0.67</c:v>
                </c:pt>
                <c:pt idx="18">
                  <c:v>-0.66</c:v>
                </c:pt>
                <c:pt idx="19">
                  <c:v>-0.65</c:v>
                </c:pt>
                <c:pt idx="20">
                  <c:v>-0.64</c:v>
                </c:pt>
                <c:pt idx="21">
                  <c:v>-0.62</c:v>
                </c:pt>
                <c:pt idx="22">
                  <c:v>-0.61</c:v>
                </c:pt>
                <c:pt idx="23">
                  <c:v>-0.59</c:v>
                </c:pt>
              </c:numCache>
            </c:numRef>
          </c:val>
        </c:ser>
        <c:overlap val="100"/>
        <c:gapWidth val="50"/>
        <c:axId val="40886626"/>
        <c:axId val="56284428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CZ'!$B$20:$Y$20</c:f>
              <c:numCache>
                <c:formatCode>0.0</c:formatCode>
                <c:ptCount val="24"/>
                <c:pt idx="0">
                  <c:v>0.81</c:v>
                </c:pt>
                <c:pt idx="1">
                  <c:v>1.61</c:v>
                </c:pt>
                <c:pt idx="2">
                  <c:v>2.22</c:v>
                </c:pt>
                <c:pt idx="3">
                  <c:v>1.56</c:v>
                </c:pt>
                <c:pt idx="4">
                  <c:v>1.35</c:v>
                </c:pt>
                <c:pt idx="5">
                  <c:v>1.5</c:v>
                </c:pt>
                <c:pt idx="6">
                  <c:v>1.26</c:v>
                </c:pt>
                <c:pt idx="7">
                  <c:v>1.65</c:v>
                </c:pt>
                <c:pt idx="8">
                  <c:v>0.48</c:v>
                </c:pt>
                <c:pt idx="9">
                  <c:v>0.62</c:v>
                </c:pt>
                <c:pt idx="10">
                  <c:v>0.18</c:v>
                </c:pt>
                <c:pt idx="11">
                  <c:v>0.29</c:v>
                </c:pt>
                <c:pt idx="12">
                  <c:v>0.15</c:v>
                </c:pt>
                <c:pt idx="13">
                  <c:v>0.62</c:v>
                </c:pt>
                <c:pt idx="14">
                  <c:v>0.5</c:v>
                </c:pt>
                <c:pt idx="15">
                  <c:v>0.32</c:v>
                </c:pt>
                <c:pt idx="16">
                  <c:v>0.31</c:v>
                </c:pt>
                <c:pt idx="17">
                  <c:v>0.37</c:v>
                </c:pt>
                <c:pt idx="18">
                  <c:v>0.43</c:v>
                </c:pt>
                <c:pt idx="19">
                  <c:v>0.56</c:v>
                </c:pt>
                <c:pt idx="20">
                  <c:v>0.51</c:v>
                </c:pt>
                <c:pt idx="21">
                  <c:v>0.63</c:v>
                </c:pt>
                <c:pt idx="22">
                  <c:v>0.6</c:v>
                </c:pt>
                <c:pt idx="23">
                  <c:v>0.66</c:v>
                </c:pt>
              </c:numCache>
            </c:numRef>
          </c:val>
          <c:smooth val="0"/>
        </c:ser>
        <c:marker val="1"/>
        <c:axId val="40886626"/>
        <c:axId val="56284428"/>
      </c:lineChart>
      <c:catAx>
        <c:axId val="408866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284428"/>
        <c:crosses val="autoZero"/>
        <c:auto val="0"/>
        <c:lblOffset val="100"/>
        <c:tickLblSkip val="4"/>
        <c:tickMarkSkip val="4"/>
        <c:noMultiLvlLbl val="0"/>
      </c:catAx>
      <c:valAx>
        <c:axId val="56284428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8662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8075"/>
          <c:w val="0.7185"/>
          <c:h val="0.19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Minerální paliva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CZ'!$B$19:$Y$19</c:f>
              <c:numCache>
                <c:formatCode>0.0</c:formatCode>
                <c:ptCount val="24"/>
                <c:pt idx="0">
                  <c:v>-2.25</c:v>
                </c:pt>
                <c:pt idx="1">
                  <c:v>-2.01</c:v>
                </c:pt>
                <c:pt idx="2">
                  <c:v>-1.95</c:v>
                </c:pt>
                <c:pt idx="3">
                  <c:v>-2.06</c:v>
                </c:pt>
                <c:pt idx="4">
                  <c:v>-2.32</c:v>
                </c:pt>
                <c:pt idx="5">
                  <c:v>-2.47</c:v>
                </c:pt>
                <c:pt idx="6">
                  <c:v>-2.54</c:v>
                </c:pt>
                <c:pt idx="7">
                  <c:v>-2.57</c:v>
                </c:pt>
                <c:pt idx="8">
                  <c:v>-2.54</c:v>
                </c:pt>
                <c:pt idx="9">
                  <c:v>-2.62</c:v>
                </c:pt>
                <c:pt idx="10">
                  <c:v>-2.79</c:v>
                </c:pt>
                <c:pt idx="11">
                  <c:v>-2.95</c:v>
                </c:pt>
                <c:pt idx="12">
                  <c:v>-2.96</c:v>
                </c:pt>
                <c:pt idx="13">
                  <c:v>-2.86</c:v>
                </c:pt>
                <c:pt idx="14">
                  <c:v>-2.65</c:v>
                </c:pt>
                <c:pt idx="15">
                  <c:v>-2.58</c:v>
                </c:pt>
                <c:pt idx="16">
                  <c:v>-2.58</c:v>
                </c:pt>
                <c:pt idx="17">
                  <c:v>-2.52</c:v>
                </c:pt>
                <c:pt idx="18">
                  <c:v>-2.49</c:v>
                </c:pt>
                <c:pt idx="19">
                  <c:v>-2.44</c:v>
                </c:pt>
                <c:pt idx="20">
                  <c:v>-2.37</c:v>
                </c:pt>
                <c:pt idx="21">
                  <c:v>-2.3</c:v>
                </c:pt>
                <c:pt idx="22">
                  <c:v>-2.25</c:v>
                </c:pt>
                <c:pt idx="23">
                  <c:v>-2.19</c:v>
                </c:pt>
              </c:numCache>
            </c:numRef>
          </c:val>
        </c:ser>
        <c:ser>
          <c:idx val="1"/>
          <c:order val="1"/>
          <c:tx>
            <c:v>Stroje a zařízení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CZ'!$B$21:$Y$21</c:f>
              <c:numCache>
                <c:formatCode>0.0</c:formatCode>
                <c:ptCount val="24"/>
                <c:pt idx="0">
                  <c:v>9.01</c:v>
                </c:pt>
                <c:pt idx="1">
                  <c:v>9.42</c:v>
                </c:pt>
                <c:pt idx="2">
                  <c:v>9.42</c:v>
                </c:pt>
                <c:pt idx="3">
                  <c:v>9.23</c:v>
                </c:pt>
                <c:pt idx="4">
                  <c:v>9.66</c:v>
                </c:pt>
                <c:pt idx="5">
                  <c:v>9.75</c:v>
                </c:pt>
                <c:pt idx="6">
                  <c:v>9.88</c:v>
                </c:pt>
                <c:pt idx="7">
                  <c:v>10.08</c:v>
                </c:pt>
                <c:pt idx="8">
                  <c:v>9.73</c:v>
                </c:pt>
                <c:pt idx="9">
                  <c:v>9.47</c:v>
                </c:pt>
                <c:pt idx="10">
                  <c:v>9.14</c:v>
                </c:pt>
                <c:pt idx="11">
                  <c:v>9.24</c:v>
                </c:pt>
                <c:pt idx="12">
                  <c:v>9.14</c:v>
                </c:pt>
                <c:pt idx="13">
                  <c:v>9.36</c:v>
                </c:pt>
                <c:pt idx="14">
                  <c:v>9.55</c:v>
                </c:pt>
              </c:numCache>
            </c:numRef>
          </c:val>
        </c:ser>
        <c:ser>
          <c:idx val="3"/>
          <c:order val="3"/>
          <c:tx>
            <c:v>Ostatní položky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CZ'!$B$22:$Y$22</c:f>
              <c:numCache>
                <c:formatCode>0.0</c:formatCode>
                <c:ptCount val="24"/>
                <c:pt idx="0">
                  <c:v>-3.76</c:v>
                </c:pt>
                <c:pt idx="1">
                  <c:v>-3.9</c:v>
                </c:pt>
                <c:pt idx="2">
                  <c:v>-3.82</c:v>
                </c:pt>
                <c:pt idx="3">
                  <c:v>-3.73</c:v>
                </c:pt>
                <c:pt idx="4">
                  <c:v>-3.71</c:v>
                </c:pt>
                <c:pt idx="5">
                  <c:v>-3.87</c:v>
                </c:pt>
                <c:pt idx="6">
                  <c:v>-4.09</c:v>
                </c:pt>
                <c:pt idx="7">
                  <c:v>-4.27</c:v>
                </c:pt>
                <c:pt idx="8">
                  <c:v>-4.34</c:v>
                </c:pt>
                <c:pt idx="9">
                  <c:v>-4.35</c:v>
                </c:pt>
                <c:pt idx="10">
                  <c:v>-4.38</c:v>
                </c:pt>
                <c:pt idx="11">
                  <c:v>-4.44</c:v>
                </c:pt>
                <c:pt idx="12">
                  <c:v>-4.47</c:v>
                </c:pt>
                <c:pt idx="13">
                  <c:v>-4.44</c:v>
                </c:pt>
                <c:pt idx="14">
                  <c:v>-4.3</c:v>
                </c:pt>
              </c:numCache>
            </c:numRef>
          </c:val>
        </c:ser>
        <c:overlap val="100"/>
        <c:gapWidth val="50"/>
        <c:axId val="30232005"/>
        <c:axId val="49464753"/>
      </c:barChart>
      <c:lineChart>
        <c:grouping val="standard"/>
        <c:varyColors val="0"/>
        <c:ser>
          <c:idx val="2"/>
          <c:order val="2"/>
          <c:tx>
            <c:v>Obchodní bilance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CZ'!$B$20:$Y$20</c:f>
              <c:numCache>
                <c:formatCode>0.0</c:formatCode>
                <c:ptCount val="24"/>
                <c:pt idx="0">
                  <c:v>3</c:v>
                </c:pt>
                <c:pt idx="1">
                  <c:v>3.51</c:v>
                </c:pt>
                <c:pt idx="2">
                  <c:v>3.65</c:v>
                </c:pt>
                <c:pt idx="3">
                  <c:v>3.43</c:v>
                </c:pt>
                <c:pt idx="4">
                  <c:v>3.64</c:v>
                </c:pt>
                <c:pt idx="5">
                  <c:v>3.41</c:v>
                </c:pt>
                <c:pt idx="6">
                  <c:v>3.26</c:v>
                </c:pt>
                <c:pt idx="7">
                  <c:v>3.24</c:v>
                </c:pt>
                <c:pt idx="8">
                  <c:v>2.84</c:v>
                </c:pt>
                <c:pt idx="9">
                  <c:v>2.49</c:v>
                </c:pt>
                <c:pt idx="10">
                  <c:v>1.97</c:v>
                </c:pt>
                <c:pt idx="11">
                  <c:v>1.85</c:v>
                </c:pt>
                <c:pt idx="12">
                  <c:v>1.71</c:v>
                </c:pt>
                <c:pt idx="13">
                  <c:v>2.06</c:v>
                </c:pt>
                <c:pt idx="14">
                  <c:v>2.6</c:v>
                </c:pt>
                <c:pt idx="15">
                  <c:v>2.65</c:v>
                </c:pt>
                <c:pt idx="16">
                  <c:v>2.58</c:v>
                </c:pt>
                <c:pt idx="17">
                  <c:v>2.58</c:v>
                </c:pt>
                <c:pt idx="18">
                  <c:v>2.62</c:v>
                </c:pt>
                <c:pt idx="19">
                  <c:v>2.71</c:v>
                </c:pt>
                <c:pt idx="20">
                  <c:v>2.67</c:v>
                </c:pt>
                <c:pt idx="21">
                  <c:v>2.79</c:v>
                </c:pt>
                <c:pt idx="22">
                  <c:v>2.78</c:v>
                </c:pt>
                <c:pt idx="23">
                  <c:v>2.85</c:v>
                </c:pt>
              </c:numCache>
            </c:numRef>
          </c:val>
          <c:smooth val="0"/>
        </c:ser>
        <c:marker val="1"/>
        <c:axId val="30232005"/>
        <c:axId val="49464753"/>
      </c:lineChart>
      <c:catAx>
        <c:axId val="302320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464753"/>
        <c:crosses val="autoZero"/>
        <c:auto val="0"/>
        <c:lblOffset val="100"/>
        <c:tickLblSkip val="4"/>
        <c:tickMarkSkip val="4"/>
        <c:noMultiLvlLbl val="0"/>
      </c:catAx>
      <c:valAx>
        <c:axId val="49464753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3200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225"/>
          <c:w val="0.67675"/>
          <c:h val="0.11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Zušlechťování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CZ'!$B$19:$Y$19</c:f>
              <c:numCache>
                <c:formatCode>0.0</c:formatCode>
                <c:ptCount val="24"/>
                <c:pt idx="0">
                  <c:v>0.7</c:v>
                </c:pt>
                <c:pt idx="1">
                  <c:v>0.71</c:v>
                </c:pt>
                <c:pt idx="2">
                  <c:v>0.73</c:v>
                </c:pt>
                <c:pt idx="3">
                  <c:v>0.78</c:v>
                </c:pt>
                <c:pt idx="4">
                  <c:v>0.8</c:v>
                </c:pt>
                <c:pt idx="5">
                  <c:v>0.82</c:v>
                </c:pt>
                <c:pt idx="6">
                  <c:v>0.83</c:v>
                </c:pt>
                <c:pt idx="7">
                  <c:v>0.84</c:v>
                </c:pt>
                <c:pt idx="8">
                  <c:v>0.84</c:v>
                </c:pt>
                <c:pt idx="9">
                  <c:v>0.82</c:v>
                </c:pt>
                <c:pt idx="10">
                  <c:v>0.81</c:v>
                </c:pt>
                <c:pt idx="11">
                  <c:v>0.79</c:v>
                </c:pt>
                <c:pt idx="12">
                  <c:v>0.78</c:v>
                </c:pt>
                <c:pt idx="13">
                  <c:v>0.77</c:v>
                </c:pt>
                <c:pt idx="14">
                  <c:v>0.75</c:v>
                </c:pt>
              </c:numCache>
            </c:numRef>
          </c:val>
        </c:ser>
        <c:ser>
          <c:idx val="6"/>
          <c:order val="3"/>
          <c:tx>
            <c:v>Cestovní ruch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CZ'!$B$21:$Y$21</c:f>
              <c:numCache>
                <c:formatCode>0.0</c:formatCode>
                <c:ptCount val="24"/>
                <c:pt idx="0">
                  <c:v>0.71</c:v>
                </c:pt>
                <c:pt idx="1">
                  <c:v>0.67</c:v>
                </c:pt>
                <c:pt idx="2">
                  <c:v>0.72</c:v>
                </c:pt>
                <c:pt idx="3">
                  <c:v>0.71</c:v>
                </c:pt>
                <c:pt idx="4">
                  <c:v>0.74</c:v>
                </c:pt>
                <c:pt idx="5">
                  <c:v>0.75</c:v>
                </c:pt>
                <c:pt idx="6">
                  <c:v>0.71</c:v>
                </c:pt>
                <c:pt idx="7">
                  <c:v>0.69</c:v>
                </c:pt>
                <c:pt idx="8">
                  <c:v>0.66</c:v>
                </c:pt>
                <c:pt idx="9">
                  <c:v>0.65</c:v>
                </c:pt>
                <c:pt idx="10">
                  <c:v>0.64</c:v>
                </c:pt>
                <c:pt idx="11">
                  <c:v>0.61</c:v>
                </c:pt>
                <c:pt idx="12">
                  <c:v>0.6</c:v>
                </c:pt>
                <c:pt idx="13">
                  <c:v>0.59</c:v>
                </c:pt>
                <c:pt idx="14">
                  <c:v>0.58</c:v>
                </c:pt>
              </c:numCache>
            </c:numRef>
          </c:val>
        </c:ser>
        <c:ser>
          <c:idx val="1"/>
          <c:order val="1"/>
          <c:tx>
            <c:v>Doprava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CZ'!$B$22:$Y$22</c:f>
              <c:numCache>
                <c:formatCode>0.0</c:formatCode>
                <c:ptCount val="24"/>
                <c:pt idx="0">
                  <c:v>0.39</c:v>
                </c:pt>
                <c:pt idx="1">
                  <c:v>0.49</c:v>
                </c:pt>
                <c:pt idx="2">
                  <c:v>0.57</c:v>
                </c:pt>
                <c:pt idx="3">
                  <c:v>0.63</c:v>
                </c:pt>
                <c:pt idx="4">
                  <c:v>0.65</c:v>
                </c:pt>
                <c:pt idx="5">
                  <c:v>0.62</c:v>
                </c:pt>
                <c:pt idx="6">
                  <c:v>0.61</c:v>
                </c:pt>
                <c:pt idx="7">
                  <c:v>0.65</c:v>
                </c:pt>
                <c:pt idx="8">
                  <c:v>0.61</c:v>
                </c:pt>
                <c:pt idx="9">
                  <c:v>0.66</c:v>
                </c:pt>
                <c:pt idx="10">
                  <c:v>0.65</c:v>
                </c:pt>
                <c:pt idx="11">
                  <c:v>0.65</c:v>
                </c:pt>
                <c:pt idx="12">
                  <c:v>0.66</c:v>
                </c:pt>
                <c:pt idx="13">
                  <c:v>0.62</c:v>
                </c:pt>
                <c:pt idx="14">
                  <c:v>0.59</c:v>
                </c:pt>
              </c:numCache>
            </c:numRef>
          </c:val>
        </c:ser>
        <c:ser>
          <c:idx val="3"/>
          <c:order val="4"/>
          <c:tx>
            <c:v>Ostatní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CZ'!$B$23:$Y$23</c:f>
              <c:numCache>
                <c:formatCode>0.0</c:formatCode>
                <c:ptCount val="24"/>
                <c:pt idx="0">
                  <c:v>0.02</c:v>
                </c:pt>
                <c:pt idx="1">
                  <c:v>0.08</c:v>
                </c:pt>
                <c:pt idx="2">
                  <c:v>0.08</c:v>
                </c:pt>
                <c:pt idx="3">
                  <c:v>0.14</c:v>
                </c:pt>
                <c:pt idx="4">
                  <c:v>0.14</c:v>
                </c:pt>
                <c:pt idx="5">
                  <c:v>0.27</c:v>
                </c:pt>
                <c:pt idx="6">
                  <c:v>0.33</c:v>
                </c:pt>
                <c:pt idx="7">
                  <c:v>0.35</c:v>
                </c:pt>
                <c:pt idx="8">
                  <c:v>0.42</c:v>
                </c:pt>
                <c:pt idx="9">
                  <c:v>0.39</c:v>
                </c:pt>
                <c:pt idx="10">
                  <c:v>0.24</c:v>
                </c:pt>
                <c:pt idx="11">
                  <c:v>0.22</c:v>
                </c:pt>
                <c:pt idx="12">
                  <c:v>0.3</c:v>
                </c:pt>
                <c:pt idx="13">
                  <c:v>0.37</c:v>
                </c:pt>
                <c:pt idx="14">
                  <c:v>0.34</c:v>
                </c:pt>
              </c:numCache>
            </c:numRef>
          </c:val>
        </c:ser>
        <c:overlap val="100"/>
        <c:gapWidth val="50"/>
        <c:axId val="31109043"/>
        <c:axId val="3373937"/>
      </c:barChart>
      <c:lineChart>
        <c:grouping val="standard"/>
        <c:varyColors val="0"/>
        <c:ser>
          <c:idx val="2"/>
          <c:order val="2"/>
          <c:tx>
            <c:v>Služby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CZ'!$B$20:$Y$20</c:f>
              <c:numCache>
                <c:formatCode>0.0</c:formatCode>
                <c:ptCount val="24"/>
                <c:pt idx="0">
                  <c:v>1.81</c:v>
                </c:pt>
                <c:pt idx="1">
                  <c:v>1.94</c:v>
                </c:pt>
                <c:pt idx="2">
                  <c:v>2.11</c:v>
                </c:pt>
                <c:pt idx="3">
                  <c:v>2.26</c:v>
                </c:pt>
                <c:pt idx="4">
                  <c:v>2.33</c:v>
                </c:pt>
                <c:pt idx="5">
                  <c:v>2.46</c:v>
                </c:pt>
                <c:pt idx="6">
                  <c:v>2.49</c:v>
                </c:pt>
                <c:pt idx="7">
                  <c:v>2.53</c:v>
                </c:pt>
                <c:pt idx="8">
                  <c:v>2.52</c:v>
                </c:pt>
                <c:pt idx="9">
                  <c:v>2.53</c:v>
                </c:pt>
                <c:pt idx="10">
                  <c:v>2.34</c:v>
                </c:pt>
                <c:pt idx="11">
                  <c:v>2.27</c:v>
                </c:pt>
                <c:pt idx="12">
                  <c:v>2.34</c:v>
                </c:pt>
                <c:pt idx="13">
                  <c:v>2.34</c:v>
                </c:pt>
                <c:pt idx="14">
                  <c:v>2.27</c:v>
                </c:pt>
                <c:pt idx="15">
                  <c:v>2.17</c:v>
                </c:pt>
                <c:pt idx="16">
                  <c:v>2.19</c:v>
                </c:pt>
                <c:pt idx="17">
                  <c:v>2.22</c:v>
                </c:pt>
                <c:pt idx="18">
                  <c:v>2.24</c:v>
                </c:pt>
                <c:pt idx="19">
                  <c:v>2.28</c:v>
                </c:pt>
                <c:pt idx="20">
                  <c:v>2.29</c:v>
                </c:pt>
                <c:pt idx="21">
                  <c:v>2.31</c:v>
                </c:pt>
                <c:pt idx="22">
                  <c:v>2.32</c:v>
                </c:pt>
                <c:pt idx="23">
                  <c:v>2.33</c:v>
                </c:pt>
              </c:numCache>
            </c:numRef>
          </c:val>
          <c:smooth val="0"/>
        </c:ser>
        <c:marker val="1"/>
        <c:axId val="31109043"/>
        <c:axId val="3373937"/>
      </c:lineChart>
      <c:catAx>
        <c:axId val="311090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73937"/>
        <c:crosses val="autoZero"/>
        <c:auto val="0"/>
        <c:lblOffset val="100"/>
        <c:tickLblSkip val="4"/>
        <c:tickMarkSkip val="4"/>
        <c:noMultiLvlLbl val="0"/>
      </c:catAx>
      <c:valAx>
        <c:axId val="3373937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09043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665"/>
          <c:w val="0.59925"/>
          <c:h val="0.224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CZ'!$B$19:$Y$19</c:f>
              <c:numCache>
                <c:formatCode>0.0</c:formatCode>
                <c:ptCount val="24"/>
                <c:pt idx="0">
                  <c:v>0.66</c:v>
                </c:pt>
                <c:pt idx="1">
                  <c:v>0.68</c:v>
                </c:pt>
                <c:pt idx="2">
                  <c:v>0.7</c:v>
                </c:pt>
                <c:pt idx="3">
                  <c:v>0.73</c:v>
                </c:pt>
                <c:pt idx="4">
                  <c:v>0.76</c:v>
                </c:pt>
                <c:pt idx="5">
                  <c:v>0.76</c:v>
                </c:pt>
                <c:pt idx="6">
                  <c:v>0.75</c:v>
                </c:pt>
                <c:pt idx="7">
                  <c:v>0.74</c:v>
                </c:pt>
                <c:pt idx="8">
                  <c:v>0.7</c:v>
                </c:pt>
                <c:pt idx="9">
                  <c:v>0.66</c:v>
                </c:pt>
                <c:pt idx="10">
                  <c:v>0.61</c:v>
                </c:pt>
                <c:pt idx="11">
                  <c:v>0.56</c:v>
                </c:pt>
                <c:pt idx="12">
                  <c:v>0.48</c:v>
                </c:pt>
                <c:pt idx="13">
                  <c:v>0.4</c:v>
                </c:pt>
                <c:pt idx="14">
                  <c:v>0.34</c:v>
                </c:pt>
                <c:pt idx="15">
                  <c:v>0.31</c:v>
                </c:pt>
                <c:pt idx="16">
                  <c:v>0.31</c:v>
                </c:pt>
                <c:pt idx="17">
                  <c:v>0.32</c:v>
                </c:pt>
                <c:pt idx="18">
                  <c:v>0.32</c:v>
                </c:pt>
                <c:pt idx="19">
                  <c:v>0.32</c:v>
                </c:pt>
                <c:pt idx="20">
                  <c:v>0.31</c:v>
                </c:pt>
                <c:pt idx="21">
                  <c:v>0.31</c:v>
                </c:pt>
                <c:pt idx="22">
                  <c:v>0.31</c:v>
                </c:pt>
                <c:pt idx="23">
                  <c:v>0.3</c:v>
                </c:pt>
              </c:numCache>
            </c:numRef>
          </c:val>
        </c:ser>
        <c:ser>
          <c:idx val="1"/>
          <c:order val="1"/>
          <c:tx>
            <c:v>Investiční výnosy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CZ'!$B$21:$Y$21</c:f>
              <c:numCache>
                <c:formatCode>0.0</c:formatCode>
                <c:ptCount val="24"/>
                <c:pt idx="0">
                  <c:v>-6.13</c:v>
                </c:pt>
                <c:pt idx="1">
                  <c:v>-6.04</c:v>
                </c:pt>
                <c:pt idx="2">
                  <c:v>-5.7</c:v>
                </c:pt>
                <c:pt idx="3">
                  <c:v>-6.53</c:v>
                </c:pt>
                <c:pt idx="4">
                  <c:v>-6.63</c:v>
                </c:pt>
                <c:pt idx="5">
                  <c:v>-6.44</c:v>
                </c:pt>
                <c:pt idx="6">
                  <c:v>-6.47</c:v>
                </c:pt>
                <c:pt idx="7">
                  <c:v>-6.25</c:v>
                </c:pt>
                <c:pt idx="8">
                  <c:v>-6.92</c:v>
                </c:pt>
                <c:pt idx="9">
                  <c:v>-6.59</c:v>
                </c:pt>
                <c:pt idx="10">
                  <c:v>-6.52</c:v>
                </c:pt>
                <c:pt idx="11">
                  <c:v>-6.3</c:v>
                </c:pt>
                <c:pt idx="12">
                  <c:v>-6.1</c:v>
                </c:pt>
                <c:pt idx="13">
                  <c:v>-5.89</c:v>
                </c:pt>
                <c:pt idx="14">
                  <c:v>-6.15</c:v>
                </c:pt>
                <c:pt idx="15">
                  <c:v>-6.2</c:v>
                </c:pt>
                <c:pt idx="16">
                  <c:v>-6.17</c:v>
                </c:pt>
                <c:pt idx="17">
                  <c:v>-6.15</c:v>
                </c:pt>
                <c:pt idx="18">
                  <c:v>-6.13</c:v>
                </c:pt>
                <c:pt idx="19">
                  <c:v>-6.11</c:v>
                </c:pt>
                <c:pt idx="20">
                  <c:v>-6.11</c:v>
                </c:pt>
                <c:pt idx="21">
                  <c:v>-6.08</c:v>
                </c:pt>
                <c:pt idx="22">
                  <c:v>-6.07</c:v>
                </c:pt>
                <c:pt idx="23">
                  <c:v>-6.05</c:v>
                </c:pt>
              </c:numCache>
            </c:numRef>
          </c:val>
        </c:ser>
        <c:ser>
          <c:idx val="3"/>
          <c:order val="3"/>
          <c:tx>
            <c:v>Ostatní prvotní důchody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CZ'!$B$22:$Y$22</c:f>
              <c:numCache>
                <c:formatCode>0.0</c:formatCode>
                <c:ptCount val="24"/>
                <c:pt idx="0">
                  <c:v>0.39</c:v>
                </c:pt>
                <c:pt idx="1">
                  <c:v>0.45</c:v>
                </c:pt>
                <c:pt idx="2">
                  <c:v>0.46</c:v>
                </c:pt>
                <c:pt idx="3">
                  <c:v>0.52</c:v>
                </c:pt>
                <c:pt idx="4">
                  <c:v>0.57</c:v>
                </c:pt>
                <c:pt idx="5">
                  <c:v>0.58</c:v>
                </c:pt>
                <c:pt idx="6">
                  <c:v>0.51</c:v>
                </c:pt>
                <c:pt idx="7">
                  <c:v>0.45</c:v>
                </c:pt>
                <c:pt idx="8">
                  <c:v>0.43</c:v>
                </c:pt>
                <c:pt idx="9">
                  <c:v>0.42</c:v>
                </c:pt>
                <c:pt idx="10">
                  <c:v>0.43</c:v>
                </c:pt>
                <c:pt idx="11">
                  <c:v>0.42</c:v>
                </c:pt>
                <c:pt idx="12">
                  <c:v>0.42</c:v>
                </c:pt>
                <c:pt idx="13">
                  <c:v>0.47</c:v>
                </c:pt>
                <c:pt idx="14">
                  <c:v>0.45</c:v>
                </c:pt>
                <c:pt idx="15">
                  <c:v>0.46</c:v>
                </c:pt>
                <c:pt idx="16">
                  <c:v>0.46</c:v>
                </c:pt>
                <c:pt idx="17">
                  <c:v>0.47</c:v>
                </c:pt>
                <c:pt idx="18">
                  <c:v>0.47</c:v>
                </c:pt>
                <c:pt idx="19">
                  <c:v>0.47</c:v>
                </c:pt>
                <c:pt idx="20">
                  <c:v>0.44</c:v>
                </c:pt>
                <c:pt idx="21">
                  <c:v>0.4</c:v>
                </c:pt>
                <c:pt idx="22">
                  <c:v>0.36</c:v>
                </c:pt>
                <c:pt idx="23">
                  <c:v>0.32</c:v>
                </c:pt>
              </c:numCache>
            </c:numRef>
          </c:val>
        </c:ser>
        <c:overlap val="100"/>
        <c:gapWidth val="50"/>
        <c:axId val="60315981"/>
        <c:axId val="5619308"/>
      </c:barChart>
      <c:lineChart>
        <c:grouping val="standard"/>
        <c:varyColors val="0"/>
        <c:ser>
          <c:idx val="2"/>
          <c:order val="2"/>
          <c:tx>
            <c:v>Prvotní důchody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CZ'!$B$20:$Y$20</c:f>
              <c:numCache>
                <c:formatCode>0.0</c:formatCode>
                <c:ptCount val="24"/>
                <c:pt idx="0">
                  <c:v>-5.08</c:v>
                </c:pt>
                <c:pt idx="1">
                  <c:v>-4.91</c:v>
                </c:pt>
                <c:pt idx="2">
                  <c:v>-4.54</c:v>
                </c:pt>
                <c:pt idx="3">
                  <c:v>-5.28</c:v>
                </c:pt>
                <c:pt idx="4">
                  <c:v>-5.3</c:v>
                </c:pt>
                <c:pt idx="5">
                  <c:v>-5.09</c:v>
                </c:pt>
                <c:pt idx="6">
                  <c:v>-5.21</c:v>
                </c:pt>
                <c:pt idx="7">
                  <c:v>-5.06</c:v>
                </c:pt>
                <c:pt idx="8">
                  <c:v>-5.79</c:v>
                </c:pt>
                <c:pt idx="9">
                  <c:v>-5.51</c:v>
                </c:pt>
                <c:pt idx="10">
                  <c:v>-5.48</c:v>
                </c:pt>
                <c:pt idx="11">
                  <c:v>-5.31</c:v>
                </c:pt>
                <c:pt idx="12">
                  <c:v>-5.19</c:v>
                </c:pt>
                <c:pt idx="13">
                  <c:v>-5.02</c:v>
                </c:pt>
                <c:pt idx="14">
                  <c:v>-5.36</c:v>
                </c:pt>
                <c:pt idx="15">
                  <c:v>-5.43</c:v>
                </c:pt>
                <c:pt idx="16">
                  <c:v>-5.39</c:v>
                </c:pt>
                <c:pt idx="17">
                  <c:v>-5.36</c:v>
                </c:pt>
                <c:pt idx="18">
                  <c:v>-5.34</c:v>
                </c:pt>
                <c:pt idx="19">
                  <c:v>-5.32</c:v>
                </c:pt>
                <c:pt idx="20">
                  <c:v>-5.36</c:v>
                </c:pt>
                <c:pt idx="21">
                  <c:v>-5.38</c:v>
                </c:pt>
                <c:pt idx="22">
                  <c:v>-5.41</c:v>
                </c:pt>
                <c:pt idx="23">
                  <c:v>-5.43</c:v>
                </c:pt>
              </c:numCache>
            </c:numRef>
          </c:val>
          <c:smooth val="0"/>
        </c:ser>
        <c:marker val="1"/>
        <c:axId val="60315981"/>
        <c:axId val="5619308"/>
      </c:lineChart>
      <c:catAx>
        <c:axId val="6031598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19308"/>
        <c:crosses val="autoZero"/>
        <c:auto val="0"/>
        <c:lblOffset val="100"/>
        <c:tickLblSkip val="4"/>
        <c:tickMarkSkip val="4"/>
        <c:noMultiLvlLbl val="0"/>
      </c:catAx>
      <c:valAx>
        <c:axId val="5619308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1598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634"/>
          <c:w val="0.41675"/>
          <c:h val="0.255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Saldo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7 CZ'!$B$19:$L$19</c:f>
              <c:numCache>
                <c:formatCode>0.0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9-44F7-BCA9-40B9518FC78A}"/>
            </c:ext>
          </c:extLst>
        </c:ser>
        <c:gapWidth val="50"/>
        <c:axId val="58240354"/>
        <c:axId val="40886496"/>
      </c:barChart>
      <c:catAx>
        <c:axId val="582403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886496"/>
        <c:crosses val="autoZero"/>
        <c:auto val="1"/>
        <c:lblOffset val="100"/>
        <c:tickLblSkip val="1"/>
        <c:noMultiLvlLbl val="0"/>
      </c:catAx>
      <c:valAx>
        <c:axId val="40886496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40354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Růst exportních trhů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CZ'!$B$18:$BU$18</c:f>
              <c:strCache>
                <c:ptCount val="7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</c:strCache>
            </c:strRef>
          </c:cat>
          <c:val>
            <c:numRef>
              <c:f>'G 3.4.5 CZ'!$B$19:$BU$19</c:f>
              <c:numCache>
                <c:formatCode>0.0</c:formatCode>
                <c:ptCount val="72"/>
                <c:pt idx="0">
                  <c:v>7.92</c:v>
                </c:pt>
                <c:pt idx="1">
                  <c:v>10.2</c:v>
                </c:pt>
                <c:pt idx="2">
                  <c:v>10.98</c:v>
                </c:pt>
                <c:pt idx="3">
                  <c:v>8.9</c:v>
                </c:pt>
                <c:pt idx="4">
                  <c:v>6.7</c:v>
                </c:pt>
                <c:pt idx="5">
                  <c:v>6.71</c:v>
                </c:pt>
                <c:pt idx="6">
                  <c:v>8.43</c:v>
                </c:pt>
                <c:pt idx="7">
                  <c:v>12.06</c:v>
                </c:pt>
                <c:pt idx="8">
                  <c:v>15.05</c:v>
                </c:pt>
                <c:pt idx="9">
                  <c:v>14.61</c:v>
                </c:pt>
                <c:pt idx="10">
                  <c:v>12.64</c:v>
                </c:pt>
                <c:pt idx="11">
                  <c:v>10.53</c:v>
                </c:pt>
                <c:pt idx="12">
                  <c:v>8.74</c:v>
                </c:pt>
                <c:pt idx="13">
                  <c:v>7.61</c:v>
                </c:pt>
                <c:pt idx="14">
                  <c:v>6.95</c:v>
                </c:pt>
                <c:pt idx="15">
                  <c:v>6.39</c:v>
                </c:pt>
                <c:pt idx="16">
                  <c:v>5.59</c:v>
                </c:pt>
                <c:pt idx="17">
                  <c:v>4.25</c:v>
                </c:pt>
                <c:pt idx="18">
                  <c:v>1.53</c:v>
                </c:pt>
                <c:pt idx="19">
                  <c:v>-4.3</c:v>
                </c:pt>
                <c:pt idx="20">
                  <c:v>-11.36</c:v>
                </c:pt>
                <c:pt idx="21">
                  <c:v>-14.42</c:v>
                </c:pt>
                <c:pt idx="22">
                  <c:v>-12.02</c:v>
                </c:pt>
                <c:pt idx="23">
                  <c:v>-5.14</c:v>
                </c:pt>
                <c:pt idx="24">
                  <c:v>5.82</c:v>
                </c:pt>
                <c:pt idx="25">
                  <c:v>14.51</c:v>
                </c:pt>
                <c:pt idx="26">
                  <c:v>15.88</c:v>
                </c:pt>
                <c:pt idx="27">
                  <c:v>14.54</c:v>
                </c:pt>
                <c:pt idx="28">
                  <c:v>12.08</c:v>
                </c:pt>
                <c:pt idx="29">
                  <c:v>8.61</c:v>
                </c:pt>
                <c:pt idx="30">
                  <c:v>5.83</c:v>
                </c:pt>
                <c:pt idx="31">
                  <c:v>3.35</c:v>
                </c:pt>
                <c:pt idx="32">
                  <c:v>1.05</c:v>
                </c:pt>
                <c:pt idx="33">
                  <c:v>-0.14</c:v>
                </c:pt>
                <c:pt idx="34">
                  <c:v>-0.37</c:v>
                </c:pt>
                <c:pt idx="35">
                  <c:v>-0.43</c:v>
                </c:pt>
                <c:pt idx="36">
                  <c:v>-0.06</c:v>
                </c:pt>
                <c:pt idx="37">
                  <c:v>1.29</c:v>
                </c:pt>
                <c:pt idx="38">
                  <c:v>3.26</c:v>
                </c:pt>
                <c:pt idx="39">
                  <c:v>4.99</c:v>
                </c:pt>
                <c:pt idx="40">
                  <c:v>5.65</c:v>
                </c:pt>
                <c:pt idx="41">
                  <c:v>4.96</c:v>
                </c:pt>
                <c:pt idx="42">
                  <c:v>3.95</c:v>
                </c:pt>
                <c:pt idx="43">
                  <c:v>4.38</c:v>
                </c:pt>
                <c:pt idx="44">
                  <c:v>5.55</c:v>
                </c:pt>
                <c:pt idx="45">
                  <c:v>5.82</c:v>
                </c:pt>
                <c:pt idx="46">
                  <c:v>5.76</c:v>
                </c:pt>
                <c:pt idx="47">
                  <c:v>5.14</c:v>
                </c:pt>
                <c:pt idx="48">
                  <c:v>4.31</c:v>
                </c:pt>
                <c:pt idx="49">
                  <c:v>4.28</c:v>
                </c:pt>
                <c:pt idx="50">
                  <c:v>4.54</c:v>
                </c:pt>
                <c:pt idx="51">
                  <c:v>4.88</c:v>
                </c:pt>
                <c:pt idx="52">
                  <c:v>5.13</c:v>
                </c:pt>
                <c:pt idx="53">
                  <c:v>5.42</c:v>
                </c:pt>
                <c:pt idx="54">
                  <c:v>5.79</c:v>
                </c:pt>
                <c:pt idx="55">
                  <c:v>5.42</c:v>
                </c:pt>
                <c:pt idx="56">
                  <c:v>4.82</c:v>
                </c:pt>
                <c:pt idx="57">
                  <c:v>4.65</c:v>
                </c:pt>
                <c:pt idx="58">
                  <c:v>4.25</c:v>
                </c:pt>
                <c:pt idx="59">
                  <c:v>4.3</c:v>
                </c:pt>
                <c:pt idx="60">
                  <c:v>4.22</c:v>
                </c:pt>
                <c:pt idx="61">
                  <c:v>2.8</c:v>
                </c:pt>
                <c:pt idx="62">
                  <c:v>1.58</c:v>
                </c:pt>
                <c:pt idx="63">
                  <c:v>1.01</c:v>
                </c:pt>
                <c:pt idx="64">
                  <c:v>0.57</c:v>
                </c:pt>
                <c:pt idx="65">
                  <c:v>1.1</c:v>
                </c:pt>
                <c:pt idx="66">
                  <c:v>1.73</c:v>
                </c:pt>
                <c:pt idx="67">
                  <c:v>1.62</c:v>
                </c:pt>
                <c:pt idx="68">
                  <c:v>1.77</c:v>
                </c:pt>
                <c:pt idx="69">
                  <c:v>1.95</c:v>
                </c:pt>
                <c:pt idx="70">
                  <c:v>1.95</c:v>
                </c:pt>
                <c:pt idx="71">
                  <c:v>1.95</c:v>
                </c:pt>
              </c:numCache>
            </c:numRef>
          </c:val>
          <c:smooth val="0"/>
        </c:ser>
        <c:marker val="1"/>
        <c:axId val="55093425"/>
        <c:axId val="20751041"/>
      </c:lineChart>
      <c:lineChart>
        <c:grouping val="standard"/>
        <c:varyColors val="0"/>
        <c:ser>
          <c:idx val="1"/>
          <c:order val="1"/>
          <c:tx>
            <c:v>Vážený průměr růstu HDP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CZ'!$B$18:$BU$18</c:f>
              <c:strCache>
                <c:ptCount val="7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</c:strCache>
            </c:strRef>
          </c:cat>
          <c:val>
            <c:numRef>
              <c:f>'G 3.4.5 CZ'!$B$20:$BU$20</c:f>
              <c:numCache>
                <c:formatCode>0.0</c:formatCode>
                <c:ptCount val="72"/>
                <c:pt idx="0">
                  <c:v>2.34</c:v>
                </c:pt>
                <c:pt idx="1">
                  <c:v>2.39</c:v>
                </c:pt>
                <c:pt idx="2">
                  <c:v>1.9</c:v>
                </c:pt>
                <c:pt idx="3">
                  <c:v>1.69</c:v>
                </c:pt>
                <c:pt idx="4">
                  <c:v>1.55</c:v>
                </c:pt>
                <c:pt idx="5">
                  <c:v>1.84</c:v>
                </c:pt>
                <c:pt idx="6">
                  <c:v>2.57</c:v>
                </c:pt>
                <c:pt idx="7">
                  <c:v>3.08</c:v>
                </c:pt>
                <c:pt idx="8">
                  <c:v>3.92</c:v>
                </c:pt>
                <c:pt idx="9">
                  <c:v>4.74</c:v>
                </c:pt>
                <c:pt idx="10">
                  <c:v>4.65</c:v>
                </c:pt>
                <c:pt idx="11">
                  <c:v>5.05</c:v>
                </c:pt>
                <c:pt idx="12">
                  <c:v>4.87</c:v>
                </c:pt>
                <c:pt idx="13">
                  <c:v>4.35</c:v>
                </c:pt>
                <c:pt idx="14">
                  <c:v>4.31</c:v>
                </c:pt>
                <c:pt idx="15">
                  <c:v>4.61</c:v>
                </c:pt>
                <c:pt idx="16">
                  <c:v>3.93</c:v>
                </c:pt>
                <c:pt idx="17">
                  <c:v>2.75</c:v>
                </c:pt>
                <c:pt idx="18">
                  <c:v>1.49</c:v>
                </c:pt>
                <c:pt idx="19">
                  <c:v>-1.07</c:v>
                </c:pt>
                <c:pt idx="20">
                  <c:v>-5.46</c:v>
                </c:pt>
                <c:pt idx="21">
                  <c:v>-5.23</c:v>
                </c:pt>
                <c:pt idx="22">
                  <c:v>-4.29</c:v>
                </c:pt>
                <c:pt idx="23">
                  <c:v>-2.24</c:v>
                </c:pt>
                <c:pt idx="24">
                  <c:v>2.55</c:v>
                </c:pt>
                <c:pt idx="25">
                  <c:v>4.08</c:v>
                </c:pt>
                <c:pt idx="26">
                  <c:v>4.35</c:v>
                </c:pt>
                <c:pt idx="27">
                  <c:v>4.01</c:v>
                </c:pt>
                <c:pt idx="28">
                  <c:v>4.88</c:v>
                </c:pt>
                <c:pt idx="29">
                  <c:v>3.47</c:v>
                </c:pt>
                <c:pt idx="30">
                  <c:v>3.27</c:v>
                </c:pt>
                <c:pt idx="31">
                  <c:v>2.64</c:v>
                </c:pt>
                <c:pt idx="32">
                  <c:v>1.51</c:v>
                </c:pt>
                <c:pt idx="33">
                  <c:v>1.2</c:v>
                </c:pt>
                <c:pt idx="34">
                  <c:v>0.82</c:v>
                </c:pt>
                <c:pt idx="35">
                  <c:v>0.39</c:v>
                </c:pt>
                <c:pt idx="36">
                  <c:v>-0.14</c:v>
                </c:pt>
                <c:pt idx="37">
                  <c:v>0.66</c:v>
                </c:pt>
                <c:pt idx="38">
                  <c:v>0.84</c:v>
                </c:pt>
                <c:pt idx="39">
                  <c:v>1.53</c:v>
                </c:pt>
                <c:pt idx="40">
                  <c:v>2.55</c:v>
                </c:pt>
                <c:pt idx="41">
                  <c:v>1.98</c:v>
                </c:pt>
                <c:pt idx="42">
                  <c:v>2.03</c:v>
                </c:pt>
                <c:pt idx="43">
                  <c:v>2.38</c:v>
                </c:pt>
                <c:pt idx="44">
                  <c:v>2.01</c:v>
                </c:pt>
                <c:pt idx="45">
                  <c:v>2.4</c:v>
                </c:pt>
                <c:pt idx="46">
                  <c:v>2.44</c:v>
                </c:pt>
                <c:pt idx="47">
                  <c:v>2.25</c:v>
                </c:pt>
                <c:pt idx="48">
                  <c:v>2.36</c:v>
                </c:pt>
                <c:pt idx="49">
                  <c:v>2.23</c:v>
                </c:pt>
                <c:pt idx="50">
                  <c:v>1.9</c:v>
                </c:pt>
                <c:pt idx="51">
                  <c:v>2.02</c:v>
                </c:pt>
                <c:pt idx="52">
                  <c:v>2.52</c:v>
                </c:pt>
                <c:pt idx="53">
                  <c:v>2.63</c:v>
                </c:pt>
                <c:pt idx="54">
                  <c:v>3.19</c:v>
                </c:pt>
                <c:pt idx="55">
                  <c:v>3.35</c:v>
                </c:pt>
                <c:pt idx="56">
                  <c:v>2.77</c:v>
                </c:pt>
                <c:pt idx="57">
                  <c:v>2.72</c:v>
                </c:pt>
                <c:pt idx="58">
                  <c:v>2.2</c:v>
                </c:pt>
                <c:pt idx="59">
                  <c:v>1.69</c:v>
                </c:pt>
                <c:pt idx="60">
                  <c:v>1.86</c:v>
                </c:pt>
                <c:pt idx="61">
                  <c:v>1.29</c:v>
                </c:pt>
                <c:pt idx="62">
                  <c:v>1.26</c:v>
                </c:pt>
                <c:pt idx="63">
                  <c:v>1.18</c:v>
                </c:pt>
                <c:pt idx="64">
                  <c:v>0.95</c:v>
                </c:pt>
                <c:pt idx="65">
                  <c:v>1.31</c:v>
                </c:pt>
                <c:pt idx="66">
                  <c:v>1.4</c:v>
                </c:pt>
                <c:pt idx="67">
                  <c:v>1.56</c:v>
                </c:pt>
                <c:pt idx="68">
                  <c:v>1.59</c:v>
                </c:pt>
                <c:pt idx="69">
                  <c:v>1.61</c:v>
                </c:pt>
                <c:pt idx="70">
                  <c:v>1.63</c:v>
                </c:pt>
                <c:pt idx="71">
                  <c:v>1.62</c:v>
                </c:pt>
              </c:numCache>
            </c:numRef>
          </c:val>
          <c:smooth val="0"/>
        </c:ser>
        <c:marker val="1"/>
        <c:axId val="49055744"/>
        <c:axId val="25823378"/>
      </c:lineChart>
      <c:catAx>
        <c:axId val="5509342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751041"/>
        <c:crosses val="autoZero"/>
        <c:auto val="1"/>
        <c:lblOffset val="100"/>
        <c:tickLblSkip val="8"/>
        <c:tickMarkSkip val="4"/>
        <c:noMultiLvlLbl val="0"/>
      </c:catAx>
      <c:valAx>
        <c:axId val="20751041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93425"/>
        <c:crosses val="autoZero"/>
        <c:crossBetween val="midCat"/>
        <c:majorUnit val="6"/>
      </c:valAx>
      <c:catAx>
        <c:axId val="49055744"/>
        <c:scaling>
          <c:orientation val="minMax"/>
        </c:scaling>
        <c:delete val="1"/>
        <c:axPos val="b"/>
        <c:majorTickMark val="out"/>
        <c:minorTickMark val="none"/>
        <c:tickLblPos val="none"/>
        <c:crossAx val="25823378"/>
        <c:crosses val="autoZero"/>
        <c:auto val="1"/>
        <c:lblOffset val="100"/>
        <c:noMultiLvlLbl val="0"/>
      </c:catAx>
      <c:valAx>
        <c:axId val="25823378"/>
        <c:scaling>
          <c:orientation val="minMax"/>
          <c:max val="6"/>
          <c:min val="-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55744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575"/>
          <c:y val="0.5885"/>
          <c:w val="0.32875"/>
          <c:h val="0.29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Růst exportních trhů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CZ'!$B$19:$Y$19</c:f>
              <c:numCache>
                <c:formatCode>0.0</c:formatCode>
                <c:ptCount val="24"/>
                <c:pt idx="0">
                  <c:v>4.31</c:v>
                </c:pt>
                <c:pt idx="1">
                  <c:v>4.28</c:v>
                </c:pt>
                <c:pt idx="2">
                  <c:v>4.54</c:v>
                </c:pt>
                <c:pt idx="3">
                  <c:v>4.88</c:v>
                </c:pt>
                <c:pt idx="4">
                  <c:v>5.13</c:v>
                </c:pt>
                <c:pt idx="5">
                  <c:v>5.42</c:v>
                </c:pt>
                <c:pt idx="6">
                  <c:v>5.79</c:v>
                </c:pt>
                <c:pt idx="7">
                  <c:v>5.42</c:v>
                </c:pt>
                <c:pt idx="8">
                  <c:v>4.82</c:v>
                </c:pt>
                <c:pt idx="9">
                  <c:v>4.65</c:v>
                </c:pt>
                <c:pt idx="10">
                  <c:v>4.25</c:v>
                </c:pt>
                <c:pt idx="11">
                  <c:v>4.3</c:v>
                </c:pt>
                <c:pt idx="12">
                  <c:v>4.22</c:v>
                </c:pt>
                <c:pt idx="13">
                  <c:v>2.8</c:v>
                </c:pt>
                <c:pt idx="14">
                  <c:v>1.58</c:v>
                </c:pt>
                <c:pt idx="15">
                  <c:v>1.01</c:v>
                </c:pt>
                <c:pt idx="16">
                  <c:v>0.57</c:v>
                </c:pt>
                <c:pt idx="17">
                  <c:v>1.1</c:v>
                </c:pt>
                <c:pt idx="18">
                  <c:v>1.73</c:v>
                </c:pt>
                <c:pt idx="19">
                  <c:v>1.62</c:v>
                </c:pt>
                <c:pt idx="20">
                  <c:v>1.77</c:v>
                </c:pt>
                <c:pt idx="21">
                  <c:v>1.95</c:v>
                </c:pt>
                <c:pt idx="22">
                  <c:v>1.95</c:v>
                </c:pt>
                <c:pt idx="23">
                  <c:v>1.95</c:v>
                </c:pt>
              </c:numCache>
            </c:numRef>
          </c:val>
        </c:ser>
        <c:ser>
          <c:idx val="1"/>
          <c:order val="1"/>
          <c:tx>
            <c:v>Exportní výkonnost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CZ'!$B$20:$Y$20</c:f>
              <c:numCache>
                <c:formatCode>0.0</c:formatCode>
                <c:ptCount val="24"/>
                <c:pt idx="0">
                  <c:v>2.17</c:v>
                </c:pt>
                <c:pt idx="1">
                  <c:v>1.63</c:v>
                </c:pt>
                <c:pt idx="2">
                  <c:v>-1.82</c:v>
                </c:pt>
                <c:pt idx="3">
                  <c:v>-3.09</c:v>
                </c:pt>
                <c:pt idx="4">
                  <c:v>-0.34</c:v>
                </c:pt>
                <c:pt idx="5">
                  <c:v>2.17</c:v>
                </c:pt>
                <c:pt idx="6">
                  <c:v>1.83</c:v>
                </c:pt>
                <c:pt idx="7">
                  <c:v>2.62</c:v>
                </c:pt>
                <c:pt idx="8">
                  <c:v>0.75</c:v>
                </c:pt>
                <c:pt idx="9">
                  <c:v>-1.37</c:v>
                </c:pt>
                <c:pt idx="10">
                  <c:v>-0.1</c:v>
                </c:pt>
                <c:pt idx="11">
                  <c:v>0.38</c:v>
                </c:pt>
                <c:pt idx="12">
                  <c:v>-3.62</c:v>
                </c:pt>
                <c:pt idx="13">
                  <c:v>-0.31</c:v>
                </c:pt>
                <c:pt idx="14">
                  <c:v>0.13</c:v>
                </c:pt>
                <c:pt idx="15">
                  <c:v>-1.1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</c:numCache>
            </c:numRef>
          </c:val>
        </c:ser>
        <c:overlap val="100"/>
        <c:gapWidth val="50"/>
        <c:axId val="7335259"/>
        <c:axId val="23272446"/>
      </c:barChart>
      <c:lineChart>
        <c:grouping val="standard"/>
        <c:varyColors val="0"/>
        <c:ser>
          <c:idx val="2"/>
          <c:order val="2"/>
          <c:tx>
            <c:v>Vývoz zboží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CZ'!$B$21:$Y$21</c:f>
              <c:numCache>
                <c:formatCode>0.0</c:formatCode>
                <c:ptCount val="24"/>
                <c:pt idx="0">
                  <c:v>6.57</c:v>
                </c:pt>
                <c:pt idx="1">
                  <c:v>5.98</c:v>
                </c:pt>
                <c:pt idx="2">
                  <c:v>2.64</c:v>
                </c:pt>
                <c:pt idx="3">
                  <c:v>1.64</c:v>
                </c:pt>
                <c:pt idx="4">
                  <c:v>4.76</c:v>
                </c:pt>
                <c:pt idx="5">
                  <c:v>7.71</c:v>
                </c:pt>
                <c:pt idx="6">
                  <c:v>7.73</c:v>
                </c:pt>
                <c:pt idx="7">
                  <c:v>8.18</c:v>
                </c:pt>
                <c:pt idx="8">
                  <c:v>5.6</c:v>
                </c:pt>
                <c:pt idx="9">
                  <c:v>3.22</c:v>
                </c:pt>
                <c:pt idx="10">
                  <c:v>4.15</c:v>
                </c:pt>
                <c:pt idx="11">
                  <c:v>4.7</c:v>
                </c:pt>
                <c:pt idx="12">
                  <c:v>0.45</c:v>
                </c:pt>
                <c:pt idx="13">
                  <c:v>2.49</c:v>
                </c:pt>
                <c:pt idx="14">
                  <c:v>1.71</c:v>
                </c:pt>
                <c:pt idx="15">
                  <c:v>-0.1</c:v>
                </c:pt>
                <c:pt idx="16">
                  <c:v>0.57</c:v>
                </c:pt>
                <c:pt idx="17">
                  <c:v>1</c:v>
                </c:pt>
                <c:pt idx="18">
                  <c:v>1.63</c:v>
                </c:pt>
                <c:pt idx="19">
                  <c:v>1.62</c:v>
                </c:pt>
                <c:pt idx="20">
                  <c:v>1.57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</c:numCache>
            </c:numRef>
          </c:val>
          <c:smooth val="0"/>
        </c:ser>
        <c:marker val="1"/>
        <c:axId val="7335259"/>
        <c:axId val="23272446"/>
      </c:lineChart>
      <c:catAx>
        <c:axId val="73352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272446"/>
        <c:crosses val="autoZero"/>
        <c:auto val="1"/>
        <c:lblOffset val="100"/>
        <c:tickLblSkip val="4"/>
        <c:tickMarkSkip val="4"/>
        <c:noMultiLvlLbl val="0"/>
      </c:catAx>
      <c:valAx>
        <c:axId val="23272446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3525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659"/>
          <c:w val="0.3845"/>
          <c:h val="0.22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Měnový kurz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CZ'!$B$19:$Y$19</c:f>
              <c:numCache>
                <c:formatCode>0.0</c:formatCode>
                <c:ptCount val="24"/>
                <c:pt idx="0">
                  <c:v>-3.21</c:v>
                </c:pt>
                <c:pt idx="1">
                  <c:v>-5.19</c:v>
                </c:pt>
                <c:pt idx="2">
                  <c:v>-1.45</c:v>
                </c:pt>
                <c:pt idx="3">
                  <c:v>-1.15</c:v>
                </c:pt>
                <c:pt idx="4">
                  <c:v>0.46</c:v>
                </c:pt>
                <c:pt idx="5">
                  <c:v>-1.53</c:v>
                </c:pt>
                <c:pt idx="6">
                  <c:v>-4.27</c:v>
                </c:pt>
                <c:pt idx="7">
                  <c:v>-5.95</c:v>
                </c:pt>
                <c:pt idx="8">
                  <c:v>-7.4</c:v>
                </c:pt>
                <c:pt idx="9">
                  <c:v>-4.83</c:v>
                </c:pt>
                <c:pt idx="10">
                  <c:v>-2.1</c:v>
                </c:pt>
                <c:pt idx="11">
                  <c:v>0.31</c:v>
                </c:pt>
                <c:pt idx="12">
                  <c:v>1.13</c:v>
                </c:pt>
                <c:pt idx="13">
                  <c:v>0.43</c:v>
                </c:pt>
                <c:pt idx="14">
                  <c:v>0.49</c:v>
                </c:pt>
                <c:pt idx="15">
                  <c:v>-0.63</c:v>
                </c:pt>
                <c:pt idx="16">
                  <c:v>-0.69</c:v>
                </c:pt>
                <c:pt idx="17">
                  <c:v>-0.99</c:v>
                </c:pt>
                <c:pt idx="18">
                  <c:v>-1.21</c:v>
                </c:pt>
                <c:pt idx="19">
                  <c:v>-1.14</c:v>
                </c:pt>
                <c:pt idx="20">
                  <c:v>-1.07</c:v>
                </c:pt>
                <c:pt idx="21">
                  <c:v>-1.07</c:v>
                </c:pt>
                <c:pt idx="22">
                  <c:v>-1.07</c:v>
                </c:pt>
                <c:pt idx="23">
                  <c:v>-1.07</c:v>
                </c:pt>
              </c:numCache>
            </c:numRef>
          </c:val>
        </c:ser>
        <c:ser>
          <c:idx val="1"/>
          <c:order val="1"/>
          <c:tx>
            <c:v>Dosahované ceny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CZ'!$B$20:$Y$20</c:f>
              <c:numCache>
                <c:formatCode>0.0</c:formatCode>
                <c:ptCount val="24"/>
                <c:pt idx="0">
                  <c:v>-0.78</c:v>
                </c:pt>
                <c:pt idx="1">
                  <c:v>1.18</c:v>
                </c:pt>
                <c:pt idx="2">
                  <c:v>-1.01</c:v>
                </c:pt>
                <c:pt idx="3">
                  <c:v>0.35</c:v>
                </c:pt>
                <c:pt idx="4">
                  <c:v>1.51</c:v>
                </c:pt>
                <c:pt idx="5">
                  <c:v>2.27</c:v>
                </c:pt>
                <c:pt idx="6">
                  <c:v>2.44</c:v>
                </c:pt>
                <c:pt idx="7">
                  <c:v>2.85</c:v>
                </c:pt>
                <c:pt idx="8">
                  <c:v>2.99</c:v>
                </c:pt>
                <c:pt idx="9">
                  <c:v>2.89</c:v>
                </c:pt>
                <c:pt idx="10">
                  <c:v>3.29</c:v>
                </c:pt>
                <c:pt idx="11">
                  <c:v>2.58</c:v>
                </c:pt>
                <c:pt idx="12">
                  <c:v>1.64</c:v>
                </c:pt>
                <c:pt idx="13">
                  <c:v>1</c:v>
                </c:pt>
                <c:pt idx="14">
                  <c:v>-0.37</c:v>
                </c:pt>
                <c:pt idx="15">
                  <c:v>-0.7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</c:numCache>
            </c:numRef>
          </c:val>
        </c:ser>
        <c:overlap val="100"/>
        <c:gapWidth val="50"/>
        <c:axId val="25582304"/>
        <c:axId val="31773989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CZ'!$B$21:$Y$21</c:f>
              <c:numCache>
                <c:formatCode>0.0</c:formatCode>
                <c:ptCount val="24"/>
                <c:pt idx="0">
                  <c:v>-3.97</c:v>
                </c:pt>
                <c:pt idx="1">
                  <c:v>-4.07</c:v>
                </c:pt>
                <c:pt idx="2">
                  <c:v>-2.44</c:v>
                </c:pt>
                <c:pt idx="3">
                  <c:v>-0.81</c:v>
                </c:pt>
                <c:pt idx="4">
                  <c:v>1.98</c:v>
                </c:pt>
                <c:pt idx="5">
                  <c:v>0.71</c:v>
                </c:pt>
                <c:pt idx="6">
                  <c:v>-1.94</c:v>
                </c:pt>
                <c:pt idx="7">
                  <c:v>-3.27</c:v>
                </c:pt>
                <c:pt idx="8">
                  <c:v>-4.63</c:v>
                </c:pt>
                <c:pt idx="9">
                  <c:v>-2.08</c:v>
                </c:pt>
                <c:pt idx="10">
                  <c:v>1.12</c:v>
                </c:pt>
                <c:pt idx="11">
                  <c:v>2.9</c:v>
                </c:pt>
                <c:pt idx="12">
                  <c:v>2.8</c:v>
                </c:pt>
                <c:pt idx="13">
                  <c:v>1.43</c:v>
                </c:pt>
                <c:pt idx="14">
                  <c:v>0.12</c:v>
                </c:pt>
                <c:pt idx="15">
                  <c:v>-1.35</c:v>
                </c:pt>
                <c:pt idx="16">
                  <c:v>-0.52</c:v>
                </c:pt>
                <c:pt idx="17">
                  <c:v>-0.62</c:v>
                </c:pt>
                <c:pt idx="18">
                  <c:v>-0.65</c:v>
                </c:pt>
                <c:pt idx="19">
                  <c:v>-0.55</c:v>
                </c:pt>
                <c:pt idx="20">
                  <c:v>-0.48</c:v>
                </c:pt>
                <c:pt idx="21">
                  <c:v>-0.48</c:v>
                </c:pt>
                <c:pt idx="22">
                  <c:v>-0.48</c:v>
                </c:pt>
                <c:pt idx="23">
                  <c:v>-0.48</c:v>
                </c:pt>
              </c:numCache>
            </c:numRef>
          </c:val>
          <c:smooth val="0"/>
        </c:ser>
        <c:marker val="1"/>
        <c:axId val="25582304"/>
        <c:axId val="31773989"/>
      </c:lineChart>
      <c:catAx>
        <c:axId val="2558230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773989"/>
        <c:crosses val="autoZero"/>
        <c:auto val="1"/>
        <c:lblOffset val="100"/>
        <c:tickLblSkip val="4"/>
        <c:tickMarkSkip val="4"/>
        <c:noMultiLvlLbl val="0"/>
      </c:catAx>
      <c:valAx>
        <c:axId val="31773989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8230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04075"/>
          <c:w val="0.3352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75"/>
          <c:w val="0.8645"/>
          <c:h val="0.861"/>
        </c:manualLayout>
      </c:layout>
      <c:lineChart>
        <c:grouping val="standard"/>
        <c:varyColors val="0"/>
        <c:ser>
          <c:idx val="3"/>
          <c:order val="1"/>
          <c:tx>
            <c:v>MF ČR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4.1 CZ'!$B$19:$N$19</c:f>
              <c:numCache>
                <c:formatCode>0.0</c:formatCode>
                <c:ptCount val="13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ser>
          <c:idx val="2"/>
          <c:order val="0"/>
          <c:tx>
            <c:v>Průměr prognóz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4.1 CZ'!$B$20:$N$20</c:f>
              <c:numCache>
                <c:formatCode>0.0</c:formatCode>
                <c:ptCount val="13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</c:v>
                </c:pt>
                <c:pt idx="10">
                  <c:v>2.3</c:v>
                </c:pt>
                <c:pt idx="11">
                  <c:v>2.2</c:v>
                </c:pt>
                <c:pt idx="12">
                  <c:v>2.2</c:v>
                </c:pt>
              </c:numCache>
            </c:numRef>
          </c:val>
          <c:smooth val="0"/>
        </c:ser>
        <c:marker val="1"/>
        <c:axId val="53960368"/>
        <c:axId val="21526566"/>
      </c:lineChart>
      <c:dateAx>
        <c:axId val="539603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526566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21526566"/>
        <c:scaling>
          <c:orientation val="minMax"/>
          <c:max val="2.7"/>
          <c:min val="1.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60368"/>
        <c:crosses val="autoZero"/>
        <c:crossBetween val="midCat"/>
        <c:majorUnit val="0.1"/>
        <c:minorUnit val="0.1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525"/>
          <c:y val="0.7175"/>
          <c:w val="0.318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45"/>
          <c:h val="0.86125"/>
        </c:manualLayout>
      </c:layout>
      <c:lineChart>
        <c:grouping val="standard"/>
        <c:varyColors val="0"/>
        <c:ser>
          <c:idx val="1"/>
          <c:order val="1"/>
          <c:tx>
            <c:v>MF 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4.2 CZ'!$B$19:$N$19</c:f>
              <c:numCache>
                <c:formatCode>0.0</c:formatCode>
                <c:ptCount val="13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2.2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  <c:pt idx="12">
                  <c:v>2.8</c:v>
                </c:pt>
              </c:numCache>
            </c:numRef>
          </c:val>
          <c:smooth val="0"/>
        </c:ser>
        <c:ser>
          <c:idx val="0"/>
          <c:order val="0"/>
          <c:tx>
            <c:v>Průměr prognóz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4.2 CZ'!$B$20:$N$20</c:f>
              <c:numCache>
                <c:formatCode>0.0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  <c:pt idx="10">
                  <c:v>2.3</c:v>
                </c:pt>
                <c:pt idx="11">
                  <c:v>2.5</c:v>
                </c:pt>
                <c:pt idx="12">
                  <c:v>2.5</c:v>
                </c:pt>
              </c:numCache>
            </c:numRef>
          </c:val>
          <c:smooth val="0"/>
        </c:ser>
        <c:marker val="1"/>
        <c:axId val="52105963"/>
        <c:axId val="28841251"/>
      </c:lineChart>
      <c:dateAx>
        <c:axId val="5210596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841251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28841251"/>
        <c:scaling>
          <c:orientation val="minMax"/>
          <c:max val="2.9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105963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65"/>
          <c:w val="0.3245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65"/>
          <c:h val="0.861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CZ'!$B$20:$Y$20</c:f>
              <c:numCache>
                <c:formatCode>0.0</c:formatCode>
                <c:ptCount val="24"/>
                <c:pt idx="0">
                  <c:v>0.09</c:v>
                </c:pt>
                <c:pt idx="1">
                  <c:v>0.14</c:v>
                </c:pt>
                <c:pt idx="2">
                  <c:v>0.25</c:v>
                </c:pt>
                <c:pt idx="3">
                  <c:v>0.45</c:v>
                </c:pt>
                <c:pt idx="4">
                  <c:v>1.17</c:v>
                </c:pt>
                <c:pt idx="5">
                  <c:v>2.19</c:v>
                </c:pt>
                <c:pt idx="6">
                  <c:v>0.23</c:v>
                </c:pt>
                <c:pt idx="7">
                  <c:v>0.36</c:v>
                </c:pt>
                <c:pt idx="8">
                  <c:v>0.21</c:v>
                </c:pt>
                <c:pt idx="9">
                  <c:v>0.29</c:v>
                </c:pt>
                <c:pt idx="10">
                  <c:v>0.32</c:v>
                </c:pt>
                <c:pt idx="11">
                  <c:v>0.57</c:v>
                </c:pt>
                <c:pt idx="12">
                  <c:v>0.26</c:v>
                </c:pt>
                <c:pt idx="13">
                  <c:v>0.27</c:v>
                </c:pt>
                <c:pt idx="14">
                  <c:v>0.05</c:v>
                </c:pt>
                <c:pt idx="15">
                  <c:v>-0.16</c:v>
                </c:pt>
                <c:pt idx="16">
                  <c:v>0.15</c:v>
                </c:pt>
                <c:pt idx="17">
                  <c:v>0.07</c:v>
                </c:pt>
                <c:pt idx="18">
                  <c:v>-0.05</c:v>
                </c:pt>
                <c:pt idx="19">
                  <c:v>-0.15</c:v>
                </c:pt>
                <c:pt idx="20">
                  <c:v>-0.17</c:v>
                </c:pt>
                <c:pt idx="21">
                  <c:v>-0.21</c:v>
                </c:pt>
                <c:pt idx="22">
                  <c:v>-0.27</c:v>
                </c:pt>
                <c:pt idx="23">
                  <c:v>-0.33</c:v>
                </c:pt>
              </c:numCache>
            </c:numRef>
          </c:val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CZ'!$B$21:$Y$21</c:f>
              <c:numCache>
                <c:formatCode>0.0</c:formatCode>
                <c:ptCount val="24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</c:v>
                </c:pt>
                <c:pt idx="8">
                  <c:v>0.15</c:v>
                </c:pt>
                <c:pt idx="9">
                  <c:v>0.16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0.2</c:v>
                </c:pt>
                <c:pt idx="14">
                  <c:v>0.21</c:v>
                </c:pt>
                <c:pt idx="15">
                  <c:v>0.08</c:v>
                </c:pt>
                <c:pt idx="16">
                  <c:v>0.09</c:v>
                </c:pt>
                <c:pt idx="17">
                  <c:v>0.11</c:v>
                </c:pt>
                <c:pt idx="18">
                  <c:v>0.12</c:v>
                </c:pt>
                <c:pt idx="19">
                  <c:v>0.13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0.19</c:v>
                </c:pt>
              </c:numCache>
            </c:numRef>
          </c:val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CZ'!$B$22:$Y$22</c:f>
              <c:numCache>
                <c:formatCode>0.0</c:formatCode>
                <c:ptCount val="24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0.07</c:v>
                </c:pt>
                <c:pt idx="15">
                  <c:v>0.14</c:v>
                </c:pt>
                <c:pt idx="16">
                  <c:v>0.17</c:v>
                </c:pt>
                <c:pt idx="17">
                  <c:v>0.19</c:v>
                </c:pt>
                <c:pt idx="18">
                  <c:v>0.21</c:v>
                </c:pt>
                <c:pt idx="19">
                  <c:v>0.24</c:v>
                </c:pt>
                <c:pt idx="20">
                  <c:v>0.26</c:v>
                </c:pt>
                <c:pt idx="21">
                  <c:v>0.28</c:v>
                </c:pt>
                <c:pt idx="22">
                  <c:v>0.31</c:v>
                </c:pt>
                <c:pt idx="23">
                  <c:v>0.33</c:v>
                </c:pt>
              </c:numCache>
            </c:numRef>
          </c:val>
        </c:ser>
        <c:ser>
          <c:idx val="3"/>
          <c:order val="6"/>
          <c:tx>
            <c:v>30% interval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CZ'!$B$23:$Y$23</c:f>
              <c:numCache>
                <c:formatCode>0.0</c:formatCode>
                <c:ptCount val="24"/>
                <c:pt idx="0">
                  <c:v>0.14</c:v>
                </c:pt>
                <c:pt idx="1">
                  <c:v>0.15</c:v>
                </c:pt>
                <c:pt idx="2">
                  <c:v>0.15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0.17</c:v>
                </c:pt>
                <c:pt idx="7">
                  <c:v>0.18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0.26</c:v>
                </c:pt>
                <c:pt idx="16">
                  <c:v>0.3</c:v>
                </c:pt>
                <c:pt idx="17">
                  <c:v>0.34</c:v>
                </c:pt>
                <c:pt idx="18">
                  <c:v>0.38</c:v>
                </c:pt>
                <c:pt idx="19">
                  <c:v>0.42</c:v>
                </c:pt>
                <c:pt idx="20">
                  <c:v>0.46</c:v>
                </c:pt>
                <c:pt idx="21">
                  <c:v>0.5</c:v>
                </c:pt>
                <c:pt idx="22">
                  <c:v>0.54</c:v>
                </c:pt>
                <c:pt idx="23">
                  <c:v>0.58</c:v>
                </c:pt>
              </c:numCache>
            </c:numRef>
          </c:val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CZ'!$B$24:$Y$24</c:f>
              <c:numCache>
                <c:formatCode>0.0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0.11</c:v>
                </c:pt>
                <c:pt idx="14">
                  <c:v>0.11</c:v>
                </c:pt>
                <c:pt idx="15">
                  <c:v>0.09</c:v>
                </c:pt>
                <c:pt idx="16">
                  <c:v>0.1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0.16</c:v>
                </c:pt>
                <c:pt idx="21">
                  <c:v>0.18</c:v>
                </c:pt>
                <c:pt idx="22">
                  <c:v>0.19</c:v>
                </c:pt>
                <c:pt idx="23">
                  <c:v>0.21</c:v>
                </c:pt>
              </c:numCache>
            </c:numRef>
          </c:val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CZ'!$B$25:$Y$25</c:f>
              <c:numCache>
                <c:formatCode>0.0</c:formatCode>
                <c:ptCount val="24"/>
                <c:pt idx="0">
                  <c:v>0.14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0.18</c:v>
                </c:pt>
                <c:pt idx="10">
                  <c:v>0.18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</c:v>
                </c:pt>
                <c:pt idx="16">
                  <c:v>0.12</c:v>
                </c:pt>
                <c:pt idx="17">
                  <c:v>0.13</c:v>
                </c:pt>
                <c:pt idx="18">
                  <c:v>0.15</c:v>
                </c:pt>
                <c:pt idx="19">
                  <c:v>0.16</c:v>
                </c:pt>
                <c:pt idx="20">
                  <c:v>0.18</c:v>
                </c:pt>
                <c:pt idx="21">
                  <c:v>0.2</c:v>
                </c:pt>
                <c:pt idx="22">
                  <c:v>0.21</c:v>
                </c:pt>
                <c:pt idx="23">
                  <c:v>0.23</c:v>
                </c:pt>
              </c:numCache>
            </c:numRef>
          </c:val>
        </c:ser>
        <c:axId val="56261421"/>
        <c:axId val="26159725"/>
      </c:areaChart>
      <c:lineChart>
        <c:grouping val="standard"/>
        <c:varyColors val="0"/>
        <c:ser>
          <c:idx val="14"/>
          <c:order val="4"/>
          <c:tx>
            <c:v>Centrální predikce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CZ'!$B$19:$Y$19</c:f>
              <c:numCache>
                <c:formatCode>0.0</c:formatCode>
                <c:ptCount val="24"/>
                <c:pt idx="0">
                  <c:v>0.28</c:v>
                </c:pt>
                <c:pt idx="1">
                  <c:v>0.35</c:v>
                </c:pt>
                <c:pt idx="2">
                  <c:v>0.47</c:v>
                </c:pt>
                <c:pt idx="3">
                  <c:v>0.68</c:v>
                </c:pt>
                <c:pt idx="4">
                  <c:v>1.41</c:v>
                </c:pt>
                <c:pt idx="5">
                  <c:v>2.44</c:v>
                </c:pt>
                <c:pt idx="6">
                  <c:v>0.49</c:v>
                </c:pt>
                <c:pt idx="7">
                  <c:v>0.64</c:v>
                </c:pt>
                <c:pt idx="8">
                  <c:v>0.49</c:v>
                </c:pt>
                <c:pt idx="9">
                  <c:v>0.59</c:v>
                </c:pt>
                <c:pt idx="10">
                  <c:v>0.63</c:v>
                </c:pt>
                <c:pt idx="11">
                  <c:v>0.89</c:v>
                </c:pt>
                <c:pt idx="12">
                  <c:v>0.59</c:v>
                </c:pt>
                <c:pt idx="13">
                  <c:v>0.61</c:v>
                </c:pt>
                <c:pt idx="14">
                  <c:v>0.4</c:v>
                </c:pt>
                <c:pt idx="15">
                  <c:v>0.24</c:v>
                </c:pt>
                <c:pt idx="16">
                  <c:v>0.6</c:v>
                </c:pt>
                <c:pt idx="17">
                  <c:v>0.58</c:v>
                </c:pt>
                <c:pt idx="18">
                  <c:v>0.52</c:v>
                </c:pt>
                <c:pt idx="19">
                  <c:v>0.48</c:v>
                </c:pt>
                <c:pt idx="20">
                  <c:v>0.52</c:v>
                </c:pt>
                <c:pt idx="21">
                  <c:v>0.54</c:v>
                </c:pt>
                <c:pt idx="22">
                  <c:v>0.54</c:v>
                </c:pt>
                <c:pt idx="23">
                  <c:v>0.54</c:v>
                </c:pt>
              </c:numCache>
            </c:numRef>
          </c:val>
          <c:smooth val="0"/>
        </c:ser>
        <c:marker val="1"/>
        <c:axId val="56261421"/>
        <c:axId val="26159725"/>
      </c:lineChart>
      <c:catAx>
        <c:axId val="5626142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159725"/>
        <c:crossesAt val="0"/>
        <c:auto val="1"/>
        <c:lblOffset val="100"/>
        <c:tickLblSkip val="4"/>
        <c:tickMarkSkip val="4"/>
        <c:noMultiLvlLbl val="0"/>
      </c:catAx>
      <c:valAx>
        <c:axId val="26159725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61421"/>
        <c:crosses val="autoZero"/>
        <c:crossBetween val="midCat"/>
        <c:majorUnit val="0.5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91"/>
          <c:y val="0.04275"/>
          <c:w val="0.345"/>
          <c:h val="0.222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5"/>
          <c:w val="0.863"/>
          <c:h val="0.862"/>
        </c:manualLayout>
      </c:layout>
      <c:lineChart>
        <c:grouping val="standard"/>
        <c:varyColors val="0"/>
        <c:ser>
          <c:idx val="2"/>
          <c:order val="1"/>
          <c:tx>
            <c:v>EA19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CZ'!$B$20:$Y$20</c:f>
              <c:numCache>
                <c:formatCode>0.0</c:formatCode>
                <c:ptCount val="24"/>
                <c:pt idx="0">
                  <c:v>0.6</c:v>
                </c:pt>
                <c:pt idx="1">
                  <c:v>0.27</c:v>
                </c:pt>
                <c:pt idx="2">
                  <c:v>0.45</c:v>
                </c:pt>
                <c:pt idx="3">
                  <c:v>0.78</c:v>
                </c:pt>
                <c:pt idx="4">
                  <c:v>0.65</c:v>
                </c:pt>
                <c:pt idx="5">
                  <c:v>0.71</c:v>
                </c:pt>
                <c:pt idx="6">
                  <c:v>0.78</c:v>
                </c:pt>
                <c:pt idx="7">
                  <c:v>0.79</c:v>
                </c:pt>
                <c:pt idx="8">
                  <c:v>0.26</c:v>
                </c:pt>
                <c:pt idx="9">
                  <c:v>0.35</c:v>
                </c:pt>
                <c:pt idx="10">
                  <c:v>0.21</c:v>
                </c:pt>
                <c:pt idx="11">
                  <c:v>0.35</c:v>
                </c:pt>
                <c:pt idx="12">
                  <c:v>0.44</c:v>
                </c:pt>
                <c:pt idx="13">
                  <c:v>0.19</c:v>
                </c:pt>
                <c:pt idx="14">
                  <c:v>0.23</c:v>
                </c:pt>
                <c:pt idx="15">
                  <c:v>0.08</c:v>
                </c:pt>
                <c:pt idx="16">
                  <c:v>0.3</c:v>
                </c:pt>
                <c:pt idx="17">
                  <c:v>0.29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0.28</c:v>
                </c:pt>
              </c:numCache>
            </c:numRef>
          </c:val>
          <c:smooth val="0"/>
        </c:ser>
        <c:ser>
          <c:idx val="0"/>
          <c:order val="0"/>
          <c:tx>
            <c:v>USA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CZ'!$B$19:$Y$19</c:f>
              <c:numCache>
                <c:formatCode>0.0</c:formatCode>
                <c:ptCount val="24"/>
                <c:pt idx="0">
                  <c:v>0.5</c:v>
                </c:pt>
                <c:pt idx="1">
                  <c:v>0.47</c:v>
                </c:pt>
                <c:pt idx="2">
                  <c:v>0.54</c:v>
                </c:pt>
                <c:pt idx="3">
                  <c:v>0.5</c:v>
                </c:pt>
                <c:pt idx="4">
                  <c:v>0.57</c:v>
                </c:pt>
                <c:pt idx="5">
                  <c:v>0.53</c:v>
                </c:pt>
                <c:pt idx="6">
                  <c:v>0.79</c:v>
                </c:pt>
                <c:pt idx="7">
                  <c:v>0.87</c:v>
                </c:pt>
                <c:pt idx="8">
                  <c:v>0.63</c:v>
                </c:pt>
                <c:pt idx="9">
                  <c:v>0.87</c:v>
                </c:pt>
                <c:pt idx="10">
                  <c:v>0.72</c:v>
                </c:pt>
                <c:pt idx="11">
                  <c:v>0.27</c:v>
                </c:pt>
                <c:pt idx="12">
                  <c:v>0.77</c:v>
                </c:pt>
                <c:pt idx="13">
                  <c:v>0.5</c:v>
                </c:pt>
                <c:pt idx="14">
                  <c:v>0.52</c:v>
                </c:pt>
                <c:pt idx="15">
                  <c:v>0.4</c:v>
                </c:pt>
                <c:pt idx="16">
                  <c:v>0.5</c:v>
                </c:pt>
                <c:pt idx="17">
                  <c:v>0.56</c:v>
                </c:pt>
                <c:pt idx="18">
                  <c:v>0.57</c:v>
                </c:pt>
                <c:pt idx="19">
                  <c:v>0.47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  <c:smooth val="0"/>
        </c:ser>
        <c:marker val="1"/>
        <c:axId val="66868611"/>
        <c:axId val="24584213"/>
      </c:lineChart>
      <c:catAx>
        <c:axId val="668686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584213"/>
        <c:crosses val="autoZero"/>
        <c:auto val="0"/>
        <c:lblOffset val="100"/>
        <c:tickLblSkip val="4"/>
        <c:tickMarkSkip val="4"/>
        <c:noMultiLvlLbl val="0"/>
      </c:catAx>
      <c:valAx>
        <c:axId val="24584213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868611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04375"/>
          <c:w val="0.18325"/>
          <c:h val="0.157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0.03075</cdr:y>
    </cdr:from>
    <cdr:to>
      <cdr:x>0.95625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114550" y="47625"/>
          <a:ext cx="704850" cy="1495425"/>
          <a:chOff x="-11" y="0"/>
          <a:chExt cx="5411979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1" y="0"/>
            <a:ext cx="5411979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4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3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0.02975</cdr:y>
    </cdr:from>
    <cdr:to>
      <cdr:x>0.948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90750" y="47625"/>
          <a:ext cx="609600" cy="1476375"/>
          <a:chOff x="-2151592" y="0"/>
          <a:chExt cx="3833461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151592" y="0"/>
            <a:ext cx="383346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28691</xdr:colOff>
      <xdr:row>13</xdr:row>
      <xdr:rowOff>166908</xdr:rowOff>
    </xdr:to>
    <xdr:graphicFrame macro="">
      <xdr:nvGraphicFramePr>
        <xdr:cNvPr id="2" name="G C.3.6 CZ"/>
        <xdr:cNvGraphicFramePr/>
      </xdr:nvGraphicFramePr>
      <xdr:xfrm>
        <a:off x="1162050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0.62825</cdr:x>
      <cdr:y>0.03</cdr:y>
    </cdr:from>
    <cdr:to>
      <cdr:x>0.948</cdr:x>
      <cdr:y>0.89075</cdr:y>
    </cdr:to>
    <cdr:grpSp>
      <cdr:nvGrpSpPr>
        <cdr:cNvPr id="2" name="Group 15"/>
        <cdr:cNvGrpSpPr>
          <a:grpSpLocks/>
        </cdr:cNvGrpSpPr>
      </cdr:nvGrpSpPr>
      <cdr:grpSpPr bwMode="auto">
        <a:xfrm>
          <a:off x="1847850" y="47625"/>
          <a:ext cx="942975" cy="1495425"/>
          <a:chOff x="-7012651" y="0"/>
          <a:chExt cx="28973673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7012651" y="0"/>
            <a:ext cx="28973673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0.64325</cdr:x>
      <cdr:y>0.0565</cdr:y>
    </cdr:from>
    <cdr:to>
      <cdr:x>0.64325</cdr:x>
      <cdr:y>0.88225</cdr:y>
    </cdr:to>
    <cdr:sp macro="">
      <cdr:nvSpPr>
        <cdr:cNvPr id="206851" name="Line 3"/>
        <cdr:cNvSpPr/>
      </cdr:nvSpPr>
      <cdr:spPr bwMode="auto">
        <a:xfrm flipH="1" flipV="1">
          <a:off x="1885950" y="95250"/>
          <a:ext cx="0" cy="14001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0.62525</cdr:x>
      <cdr:y>0.0305</cdr:y>
    </cdr:from>
    <cdr:to>
      <cdr:x>0.9505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62025" cy="1466850"/>
          <a:chOff x="-792916" y="0"/>
          <a:chExt cx="2474791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792916" y="0"/>
            <a:ext cx="247479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11107</xdr:colOff>
      <xdr:row>13</xdr:row>
      <xdr:rowOff>154453</xdr:rowOff>
    </xdr:to>
    <xdr:graphicFrame macro="">
      <xdr:nvGraphicFramePr>
        <xdr:cNvPr id="2" name="G C.3.7 CZ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0.03075</cdr:y>
    </cdr:from>
    <cdr:to>
      <cdr:x>0.947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1828800" y="47625"/>
          <a:ext cx="971550" cy="1485900"/>
          <a:chOff x="-392851" y="0"/>
          <a:chExt cx="544912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92851" y="0"/>
            <a:ext cx="544912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CZ"/>
        <xdr:cNvGraphicFramePr/>
      </xdr:nvGraphicFramePr>
      <xdr:xfrm>
        <a:off x="1285875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0.0295</cdr:y>
    </cdr:from>
    <cdr:to>
      <cdr:x>0.9525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62025" cy="1476375"/>
          <a:chOff x="-837801" y="0"/>
          <a:chExt cx="251967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37801" y="0"/>
            <a:ext cx="251967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0.0295</cdr:y>
    </cdr:from>
    <cdr:to>
      <cdr:x>0.95025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1838325" y="47625"/>
          <a:ext cx="952500" cy="1466850"/>
          <a:chOff x="-1893939" y="0"/>
          <a:chExt cx="5681888" cy="82404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1893939" y="0"/>
            <a:ext cx="5681888" cy="8240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0.0295</cdr:y>
    </cdr:from>
    <cdr:to>
      <cdr:x>0.9525</cdr:x>
      <cdr:y>0.89025</cdr:y>
    </cdr:to>
    <cdr:grpSp>
      <cdr:nvGrpSpPr>
        <cdr:cNvPr id="5" name="Group 15"/>
        <cdr:cNvGrpSpPr>
          <a:grpSpLocks/>
        </cdr:cNvGrpSpPr>
      </cdr:nvGrpSpPr>
      <cdr:grpSpPr bwMode="auto">
        <a:xfrm>
          <a:off x="1838325" y="47625"/>
          <a:ext cx="962025" cy="1466850"/>
          <a:chOff x="-752799" y="-1997"/>
          <a:chExt cx="2268761" cy="107501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752799" y="-1997"/>
            <a:ext cx="2268761" cy="107501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0.033</cdr:y>
    </cdr:from>
    <cdr:to>
      <cdr:x>0.9525</cdr:x>
      <cdr:y>0.89025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62025" cy="1457325"/>
          <a:chOff x="-813385" y="0"/>
          <a:chExt cx="2495260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13385" y="0"/>
            <a:ext cx="249526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C.4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0.031</cdr:y>
    </cdr:from>
    <cdr:to>
      <cdr:x>0.95125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28800" y="47625"/>
          <a:ext cx="962025" cy="1476375"/>
          <a:chOff x="-874896" y="0"/>
          <a:chExt cx="2556771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74896" y="0"/>
            <a:ext cx="255677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C.4.4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0.0325</cdr:y>
    </cdr:from>
    <cdr:to>
      <cdr:x>0.92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438400" y="47625"/>
          <a:ext cx="266700" cy="1466850"/>
          <a:chOff x="-646393" y="0"/>
          <a:chExt cx="2328277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646393" y="0"/>
            <a:ext cx="232827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C.4.5 CZ"/>
        <xdr:cNvGraphicFramePr/>
      </xdr:nvGraphicFramePr>
      <xdr:xfrm>
        <a:off x="1714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0.0325</cdr:y>
    </cdr:from>
    <cdr:to>
      <cdr:x>0.95175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62025" cy="1466850"/>
          <a:chOff x="-796098" y="0"/>
          <a:chExt cx="2477973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796098" y="0"/>
            <a:ext cx="247797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0.0325</cdr:y>
    </cdr:from>
    <cdr:to>
      <cdr:x>0.95025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62025" cy="1466850"/>
          <a:chOff x="-866907" y="0"/>
          <a:chExt cx="254878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66907" y="0"/>
            <a:ext cx="254878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C.4.7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</cdr:y>
    </cdr:from>
    <cdr:to>
      <cdr:x>0.9505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43150" y="47625"/>
          <a:ext cx="466725" cy="1495425"/>
          <a:chOff x="-1694985" y="0"/>
          <a:chExt cx="3376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694985" y="0"/>
            <a:ext cx="3376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2" name="G 6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0.0325</cdr:y>
    </cdr:from>
    <cdr:to>
      <cdr:x>0.9485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1857375" y="47625"/>
          <a:ext cx="92392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1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0.029</cdr:y>
    </cdr:from>
    <cdr:to>
      <cdr:x>0.94675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1838325" y="47625"/>
          <a:ext cx="952500" cy="1495425"/>
          <a:chOff x="-526677" y="0"/>
          <a:chExt cx="2208554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526677" y="0"/>
            <a:ext cx="220855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 A.1.1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0.62975</cdr:x>
      <cdr:y>0.029</cdr:y>
    </cdr:from>
    <cdr:to>
      <cdr:x>0.94825</cdr:x>
      <cdr:y>0.8945</cdr:y>
    </cdr:to>
    <cdr:grpSp>
      <cdr:nvGrpSpPr>
        <cdr:cNvPr id="5" name="Group 15"/>
        <cdr:cNvGrpSpPr>
          <a:grpSpLocks/>
        </cdr:cNvGrpSpPr>
      </cdr:nvGrpSpPr>
      <cdr:grpSpPr bwMode="auto">
        <a:xfrm>
          <a:off x="1857375" y="47625"/>
          <a:ext cx="942975" cy="1495425"/>
          <a:chOff x="-3947983" y="0"/>
          <a:chExt cx="8491224" cy="81708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947983" y="0"/>
            <a:ext cx="8491224" cy="81708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14691</xdr:rowOff>
    </xdr:to>
    <xdr:graphicFrame macro="">
      <xdr:nvGraphicFramePr>
        <xdr:cNvPr id="2" name="G 1 CZ"/>
        <xdr:cNvGraphicFramePr/>
      </xdr:nvGraphicFramePr>
      <xdr:xfrm>
        <a:off x="12382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0.03075</cdr:y>
    </cdr:from>
    <cdr:to>
      <cdr:x>0.945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1828800" y="47625"/>
          <a:ext cx="962025" cy="1485900"/>
          <a:chOff x="0" y="0"/>
          <a:chExt cx="38489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489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277715</xdr:colOff>
      <xdr:row>14</xdr:row>
      <xdr:rowOff>13500</xdr:rowOff>
    </xdr:to>
    <xdr:graphicFrame macro="">
      <xdr:nvGraphicFramePr>
        <xdr:cNvPr id="2" name="G A.1.2 CZ"/>
        <xdr:cNvGraphicFramePr/>
      </xdr:nvGraphicFramePr>
      <xdr:xfrm>
        <a:off x="138112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0.02925</cdr:y>
    </cdr:from>
    <cdr:to>
      <cdr:x>0.9475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1962150" y="47625"/>
          <a:ext cx="838200" cy="1457325"/>
          <a:chOff x="0" y="0"/>
          <a:chExt cx="5109274" cy="81244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0"/>
            <a:ext cx="5109274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 A.1.11 CZ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</cdr:x>
      <cdr:y>0.03075</cdr:y>
    </cdr:from>
    <cdr:to>
      <cdr:x>0.94625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1943100" y="47625"/>
          <a:ext cx="847725" cy="149542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 A.1.3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0.03425</cdr:y>
    </cdr:from>
    <cdr:to>
      <cdr:x>0.95125</cdr:x>
      <cdr:y>0.89125</cdr:y>
    </cdr:to>
    <cdr:grpSp>
      <cdr:nvGrpSpPr>
        <cdr:cNvPr id="8" name="Group 15"/>
        <cdr:cNvGrpSpPr>
          <a:grpSpLocks/>
        </cdr:cNvGrpSpPr>
      </cdr:nvGrpSpPr>
      <cdr:grpSpPr bwMode="auto">
        <a:xfrm>
          <a:off x="2343150" y="57150"/>
          <a:ext cx="466725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2" name="G A.2.1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0.03225</cdr:y>
    </cdr:from>
    <cdr:to>
      <cdr:x>0.952</cdr:x>
      <cdr:y>0.894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95425"/>
          <a:chOff x="-1297206" y="0"/>
          <a:chExt cx="2979081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297206" y="0"/>
            <a:ext cx="297908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16562</xdr:rowOff>
    </xdr:to>
    <xdr:graphicFrame macro="">
      <xdr:nvGraphicFramePr>
        <xdr:cNvPr id="2" name="G A.2.2 CZ"/>
        <xdr:cNvGraphicFramePr/>
      </xdr:nvGraphicFramePr>
      <xdr:xfrm>
        <a:off x="1571625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24112</xdr:colOff>
      <xdr:row>14</xdr:row>
      <xdr:rowOff>13500</xdr:rowOff>
    </xdr:to>
    <xdr:graphicFrame macro="">
      <xdr:nvGraphicFramePr>
        <xdr:cNvPr id="2" name="G C.1.9 CZ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0.033</cdr:y>
    </cdr:from>
    <cdr:to>
      <cdr:x>0.95125</cdr:x>
      <cdr:y>0.892</cdr:y>
    </cdr:to>
    <cdr:grpSp>
      <cdr:nvGrpSpPr>
        <cdr:cNvPr id="5" name="Group 15"/>
        <cdr:cNvGrpSpPr>
          <a:grpSpLocks/>
        </cdr:cNvGrpSpPr>
      </cdr:nvGrpSpPr>
      <cdr:grpSpPr bwMode="auto">
        <a:xfrm>
          <a:off x="1952625" y="47625"/>
          <a:ext cx="847725" cy="1466850"/>
          <a:chOff x="-513656" y="0"/>
          <a:chExt cx="2195531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513656" y="0"/>
            <a:ext cx="219553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3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7</xdr:col>
      <xdr:colOff>38400</xdr:colOff>
      <xdr:row>14</xdr:row>
      <xdr:rowOff>13500</xdr:rowOff>
    </xdr:to>
    <xdr:graphicFrame macro="">
      <xdr:nvGraphicFramePr>
        <xdr:cNvPr id="2" name="G 1.4.3 CZ"/>
        <xdr:cNvGraphicFramePr/>
      </xdr:nvGraphicFramePr>
      <xdr:xfrm>
        <a:off x="114300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4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4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0.64325</cdr:x>
      <cdr:y>0.03525</cdr:y>
    </cdr:from>
    <cdr:to>
      <cdr:x>0.91725</cdr:x>
      <cdr:y>0.896</cdr:y>
    </cdr:to>
    <cdr:grpSp>
      <cdr:nvGrpSpPr>
        <cdr:cNvPr id="8" name="Group 15"/>
        <cdr:cNvGrpSpPr>
          <a:grpSpLocks/>
        </cdr:cNvGrpSpPr>
      </cdr:nvGrpSpPr>
      <cdr:grpSpPr bwMode="auto">
        <a:xfrm>
          <a:off x="1905000" y="57150"/>
          <a:ext cx="809625" cy="1457325"/>
          <a:chOff x="-556623" y="0"/>
          <a:chExt cx="2238498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556623" y="0"/>
            <a:ext cx="2238498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156650</xdr:rowOff>
    </xdr:to>
    <xdr:graphicFrame macro="">
      <xdr:nvGraphicFramePr>
        <xdr:cNvPr id="2" name="graf 2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0.029</cdr:y>
    </cdr:from>
    <cdr:to>
      <cdr:x>0.95225</cdr:x>
      <cdr:y>0.89575</cdr:y>
    </cdr:to>
    <cdr:grpSp>
      <cdr:nvGrpSpPr>
        <cdr:cNvPr id="8" name="Group 15"/>
        <cdr:cNvGrpSpPr>
          <a:grpSpLocks/>
        </cdr:cNvGrpSpPr>
      </cdr:nvGrpSpPr>
      <cdr:grpSpPr bwMode="auto">
        <a:xfrm>
          <a:off x="1838325" y="47625"/>
          <a:ext cx="971550" cy="1466850"/>
          <a:chOff x="1370902" y="0"/>
          <a:chExt cx="5212552" cy="59372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1370902" y="0"/>
            <a:ext cx="5212552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0.02975</cdr:y>
    </cdr:from>
    <cdr:to>
      <cdr:x>0.9505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1943100" y="47625"/>
          <a:ext cx="847725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28692</xdr:colOff>
      <xdr:row>13</xdr:row>
      <xdr:rowOff>156650</xdr:rowOff>
    </xdr:to>
    <xdr:graphicFrame macro="">
      <xdr:nvGraphicFramePr>
        <xdr:cNvPr id="2" name="graf 2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0.02975</cdr:y>
    </cdr:from>
    <cdr:to>
      <cdr:x>0.92125</cdr:x>
      <cdr:y>0.8905</cdr:y>
    </cdr:to>
    <cdr:grpSp>
      <cdr:nvGrpSpPr>
        <cdr:cNvPr id="140307" name="Group 19"/>
        <cdr:cNvGrpSpPr>
          <a:grpSpLocks/>
        </cdr:cNvGrpSpPr>
      </cdr:nvGrpSpPr>
      <cdr:grpSpPr bwMode="auto">
        <a:xfrm>
          <a:off x="2600325" y="47625"/>
          <a:ext cx="104775" cy="1466850"/>
          <a:chOff x="7819222" y="133721"/>
          <a:chExt cx="1306841" cy="3343999"/>
        </a:xfrm>
        <a:solidFill>
          <a:srgbClr val="BED2E6">
            <a:alpha val="34000"/>
          </a:srgbClr>
        </a:solidFill>
      </cdr:grpSpPr>
      <cdr:sp macro="">
        <cdr:nvSpPr>
          <cdr:cNvPr id="140305" name="text 2"/>
          <cdr:cNvSpPr txBox="1"/>
        </cdr:nvSpPr>
        <cdr:spPr bwMode="auto">
          <a:xfrm>
            <a:off x="7819222" y="133721"/>
            <a:ext cx="1306841" cy="334399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vert270" wrap="square" lIns="0" tIns="0" rIns="18000" bIns="1800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5.1 CZ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0.031</cdr:y>
    </cdr:from>
    <cdr:to>
      <cdr:x>0.94</cdr:x>
      <cdr:y>0.89525</cdr:y>
    </cdr:to>
    <cdr:grpSp>
      <cdr:nvGrpSpPr>
        <cdr:cNvPr id="5" name="Group 19"/>
        <cdr:cNvGrpSpPr>
          <a:grpSpLocks/>
        </cdr:cNvGrpSpPr>
      </cdr:nvGrpSpPr>
      <cdr:grpSpPr bwMode="auto">
        <a:xfrm>
          <a:off x="2638425" y="47625"/>
          <a:ext cx="123825" cy="1476375"/>
          <a:chOff x="0" y="0"/>
          <a:chExt cx="5876926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876926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5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0.031</cdr:y>
    </cdr:from>
    <cdr:to>
      <cdr:x>0.9505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1838325" y="47625"/>
          <a:ext cx="952500" cy="1476375"/>
          <a:chOff x="0" y="0"/>
          <a:chExt cx="15098338" cy="757416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15098338" cy="757416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A.5.5 CZ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0.37025</cdr:y>
    </cdr:from>
    <cdr:to>
      <cdr:x>0.59625</cdr:x>
      <cdr:y>0.37025</cdr:y>
    </cdr:to>
    <cdr:sp macro="">
      <cdr:nvSpPr>
        <cdr:cNvPr id="80897" name="text 3"/>
        <cdr:cNvSpPr txBox="1"/>
      </cdr:nvSpPr>
      <cdr:spPr bwMode="auto">
        <a:xfrm>
          <a:off x="1752600" y="6286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0.3885</cdr:y>
    </cdr:from>
    <cdr:to>
      <cdr:x>0.60175</cdr:x>
      <cdr:y>0.3885</cdr:y>
    </cdr:to>
    <cdr:sp macro="">
      <cdr:nvSpPr>
        <cdr:cNvPr id="81921" name="text 3"/>
        <cdr:cNvSpPr txBox="1"/>
      </cdr:nvSpPr>
      <cdr:spPr bwMode="auto">
        <a:xfrm>
          <a:off x="1771650" y="6572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163519</xdr:rowOff>
    </xdr:to>
    <xdr:graphicFrame macro="">
      <xdr:nvGraphicFramePr>
        <xdr:cNvPr id="2" name="G 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504950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0.55275</cdr:x>
      <cdr:y>0.39975</cdr:y>
    </cdr:from>
    <cdr:to>
      <cdr:x>0.55275</cdr:x>
      <cdr:y>0.39975</cdr:y>
    </cdr:to>
    <cdr:sp macro="">
      <cdr:nvSpPr>
        <cdr:cNvPr id="83969" name="text 3"/>
        <cdr:cNvSpPr txBox="1"/>
      </cdr:nvSpPr>
      <cdr:spPr bwMode="auto">
        <a:xfrm>
          <a:off x="162877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4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3" name="graf exp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5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0.0295</cdr:y>
    </cdr:from>
    <cdr:to>
      <cdr:x>0.948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1971675" y="47625"/>
          <a:ext cx="809625" cy="1466850"/>
          <a:chOff x="273254" y="0"/>
          <a:chExt cx="1408619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73254" y="0"/>
            <a:ext cx="140861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5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161138</xdr:rowOff>
    </xdr:to>
    <xdr:graphicFrame macro="">
      <xdr:nvGraphicFramePr>
        <xdr:cNvPr id="2" name="graf 3"/>
        <xdr:cNvGraphicFramePr/>
      </xdr:nvGraphicFramePr>
      <xdr:xfrm>
        <a:off x="1333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3 CZ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0.6235</cdr:x>
      <cdr:y>0.03075</cdr:y>
    </cdr:from>
    <cdr:to>
      <cdr:x>0.948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1838325" y="47625"/>
          <a:ext cx="962025" cy="1485900"/>
          <a:chOff x="0" y="0"/>
          <a:chExt cx="70394026" cy="94266642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70394026" cy="94266642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4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0.71825</cdr:x>
      <cdr:y>0.03225</cdr:y>
    </cdr:from>
    <cdr:to>
      <cdr:x>0.9575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14550" y="47625"/>
          <a:ext cx="704850" cy="1485900"/>
          <a:chOff x="0" y="0"/>
          <a:chExt cx="24486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24486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5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</cdr:x>
      <cdr:y>0.03075</cdr:y>
    </cdr:from>
    <cdr:to>
      <cdr:x>0.9405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076450" y="47625"/>
          <a:ext cx="695325" cy="1485900"/>
          <a:chOff x="-3119012" y="0"/>
          <a:chExt cx="8597932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119012" y="0"/>
            <a:ext cx="8597932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161139</xdr:rowOff>
    </xdr:to>
    <xdr:graphicFrame macro="">
      <xdr:nvGraphicFramePr>
        <xdr:cNvPr id="2" name="G 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7 CZ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C.1.8 CZ"/>
        <xdr:cNvGraphicFramePr/>
      </xdr:nvGraphicFramePr>
      <xdr:xfrm>
        <a:off x="14859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0.031</cdr:y>
    </cdr:from>
    <cdr:to>
      <cdr:x>0.94425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1924050" y="47625"/>
          <a:ext cx="857250" cy="1466850"/>
          <a:chOff x="0" y="0"/>
          <a:chExt cx="382257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2257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C.2.1 CZ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0.02975</cdr:y>
    </cdr:from>
    <cdr:to>
      <cdr:x>0.9505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1943100" y="47625"/>
          <a:ext cx="847725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9825</xdr:colOff>
      <xdr:row>13</xdr:row>
      <xdr:rowOff>162329</xdr:rowOff>
    </xdr:to>
    <xdr:graphicFrame macro="">
      <xdr:nvGraphicFramePr>
        <xdr:cNvPr id="2" name="G 2 CZ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381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0.03075</cdr:y>
    </cdr:from>
    <cdr:to>
      <cdr:x>0.948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095500" y="47625"/>
          <a:ext cx="695325" cy="1485900"/>
          <a:chOff x="-4428" y="0"/>
          <a:chExt cx="152732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4428" y="0"/>
            <a:ext cx="152732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0.03225</cdr:y>
    </cdr:from>
    <cdr:to>
      <cdr:x>0.948</cdr:x>
      <cdr:y>0.89825</cdr:y>
    </cdr:to>
    <cdr:grpSp>
      <cdr:nvGrpSpPr>
        <cdr:cNvPr id="5" name="Group 15"/>
        <cdr:cNvGrpSpPr>
          <a:grpSpLocks/>
        </cdr:cNvGrpSpPr>
      </cdr:nvGrpSpPr>
      <cdr:grpSpPr bwMode="auto">
        <a:xfrm>
          <a:off x="1838325" y="47625"/>
          <a:ext cx="952500" cy="1504950"/>
          <a:chOff x="-530618" y="0"/>
          <a:chExt cx="2212493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530618" y="0"/>
            <a:ext cx="221249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3.2.4 CZ"/>
        <xdr:cNvGraphicFramePr/>
      </xdr:nvGraphicFramePr>
      <xdr:xfrm>
        <a:off x="19621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0.031</cdr:y>
    </cdr:from>
    <cdr:to>
      <cdr:x>0.948</cdr:x>
      <cdr:y>0.89475</cdr:y>
    </cdr:to>
    <cdr:grpSp>
      <cdr:nvGrpSpPr>
        <cdr:cNvPr id="16405" name="Group 21"/>
        <cdr:cNvGrpSpPr>
          <a:grpSpLocks/>
        </cdr:cNvGrpSpPr>
      </cdr:nvGrpSpPr>
      <cdr:grpSpPr bwMode="auto">
        <a:xfrm>
          <a:off x="1857375" y="47625"/>
          <a:ext cx="923925" cy="1476375"/>
          <a:chOff x="8267607" y="-427201"/>
          <a:chExt cx="815112" cy="3648786"/>
        </a:xfrm>
        <a:solidFill>
          <a:srgbClr val="BED2E6">
            <a:alpha val="34000"/>
          </a:srgbClr>
        </a:solidFill>
      </cdr:grpSpPr>
      <cdr:sp macro="">
        <cdr:nvSpPr>
          <cdr:cNvPr id="16406" name="text 2"/>
          <cdr:cNvSpPr txBox="1"/>
        </cdr:nvSpPr>
        <cdr:spPr bwMode="auto">
          <a:xfrm>
            <a:off x="8267607" y="-427201"/>
            <a:ext cx="815112" cy="364878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C.2.5 CZ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2" name="G 3.2.6 CZ"/>
        <xdr:cNvGraphicFramePr/>
      </xdr:nvGraphicFramePr>
      <xdr:xfrm>
        <a:off x="156210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2" name="G 3.2.7"/>
        <xdr:cNvGraphicFramePr/>
      </xdr:nvGraphicFramePr>
      <xdr:xfrm>
        <a:off x="156210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0.031</cdr:y>
    </cdr:from>
    <cdr:to>
      <cdr:x>0.94825</cdr:x>
      <cdr:y>0.89175</cdr:y>
    </cdr:to>
    <cdr:grpSp>
      <cdr:nvGrpSpPr>
        <cdr:cNvPr id="2" name="Group 15"/>
        <cdr:cNvGrpSpPr>
          <a:grpSpLocks/>
        </cdr:cNvGrpSpPr>
      </cdr:nvGrpSpPr>
      <cdr:grpSpPr bwMode="auto">
        <a:xfrm>
          <a:off x="1838325" y="47625"/>
          <a:ext cx="942975" cy="1466850"/>
          <a:chOff x="0" y="0"/>
          <a:chExt cx="3945226" cy="815480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3945226" cy="8154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0.64775</cdr:x>
      <cdr:y>0.03075</cdr:y>
    </cdr:from>
    <cdr:to>
      <cdr:x>0.9445</cdr:x>
      <cdr:y>0.8925</cdr:y>
    </cdr:to>
    <cdr:grpSp>
      <cdr:nvGrpSpPr>
        <cdr:cNvPr id="2" name="Group 15"/>
        <cdr:cNvGrpSpPr>
          <a:grpSpLocks/>
        </cdr:cNvGrpSpPr>
      </cdr:nvGrpSpPr>
      <cdr:grpSpPr bwMode="auto">
        <a:xfrm>
          <a:off x="1905000" y="47625"/>
          <a:ext cx="876300" cy="1466850"/>
          <a:chOff x="-400860077" y="0"/>
          <a:chExt cx="1081638081" cy="134518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400860077" y="0"/>
            <a:ext cx="1081638081" cy="134518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C.3.2 CZ"/>
        <xdr:cNvGraphicFramePr/>
      </xdr:nvGraphicFramePr>
      <xdr:xfrm>
        <a:off x="15716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0.029</cdr:y>
    </cdr:from>
    <cdr:to>
      <cdr:x>0.947</cdr:x>
      <cdr:y>0.8925</cdr:y>
    </cdr:to>
    <cdr:sp macro="">
      <cdr:nvSpPr>
        <cdr:cNvPr id="2" name="text 2"/>
        <cdr:cNvSpPr txBox="1"/>
      </cdr:nvSpPr>
      <cdr:spPr bwMode="auto">
        <a:xfrm>
          <a:off x="1838325" y="47625"/>
          <a:ext cx="942975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98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25"/>
  <sheetViews>
    <sheetView showGridLines="0" tabSelected="1" zoomScale="145" zoomScaleNormal="145" workbookViewId="0" topLeftCell="B1">
      <selection pane="topLeft" activeCell="B1" sqref="B1"/>
    </sheetView>
  </sheetViews>
  <sheetFormatPr defaultColWidth="0" defaultRowHeight="13.5" customHeight="1"/>
  <cols>
    <col min="1" max="1" width="0" style="306" hidden="1" customWidth="1"/>
    <col min="2" max="2" width="3.66666666666667" style="776" customWidth="1"/>
    <col min="3" max="3" width="3.66666666666667" style="332" customWidth="1"/>
    <col min="4" max="10" width="11.6666666666667" style="306" customWidth="1"/>
    <col min="11" max="11" width="0" style="306" hidden="1" customWidth="1"/>
    <col min="12" max="13" width="0" style="332" hidden="1" customWidth="1"/>
    <col min="14" max="16384" width="0" style="306" hidden="1"/>
  </cols>
  <sheetData>
    <row r="2" spans="2:20" s="307" customFormat="1" ht="13.5" customHeight="1">
      <c r="B2" s="777"/>
      <c r="C2" s="333"/>
      <c r="D2" s="14" t="s">
        <v>58</v>
      </c>
      <c r="E2" s="15"/>
      <c r="F2" s="15"/>
      <c r="G2" s="15"/>
      <c r="H2" s="15"/>
      <c r="J2" s="16" t="s">
        <v>344</v>
      </c>
      <c r="L2" s="333"/>
      <c r="M2" s="333"/>
      <c r="N2" s="14" t="s">
        <v>59</v>
      </c>
      <c r="T2" s="17" t="s">
        <v>345</v>
      </c>
    </row>
    <row r="3" spans="2:20" s="307" customFormat="1" ht="13.5" customHeight="1">
      <c r="B3" s="777"/>
      <c r="C3" s="333"/>
      <c r="D3" s="14"/>
      <c r="E3" s="15"/>
      <c r="F3" s="15"/>
      <c r="G3" s="15"/>
      <c r="H3" s="15"/>
      <c r="J3" s="16"/>
      <c r="L3" s="333"/>
      <c r="M3" s="333"/>
      <c r="N3" s="14"/>
      <c r="T3" s="17"/>
    </row>
    <row r="4" spans="2:20" s="307" customFormat="1" ht="13.5" customHeight="1">
      <c r="B4" s="777"/>
      <c r="C4" s="333"/>
      <c r="D4" s="194" t="s">
        <v>60</v>
      </c>
      <c r="E4" s="15"/>
      <c r="F4" s="15"/>
      <c r="G4" s="15"/>
      <c r="H4" s="15"/>
      <c r="J4" s="16"/>
      <c r="L4" s="333"/>
      <c r="M4" s="333"/>
      <c r="N4" s="194" t="s">
        <v>61</v>
      </c>
      <c r="T4" s="17"/>
    </row>
    <row r="5" spans="5:8" ht="13.5" customHeight="1">
      <c r="E5" s="4"/>
      <c r="F5" s="4"/>
      <c r="G5" s="4"/>
      <c r="H5" s="4"/>
    </row>
    <row r="6" spans="1:14" ht="13.5" customHeight="1">
      <c r="A6" s="778">
        <v>2</v>
      </c>
      <c r="D6" s="779" t="s">
        <v>2</v>
      </c>
      <c r="H6" s="779"/>
      <c r="I6" s="309"/>
      <c r="K6" s="778">
        <v>2</v>
      </c>
      <c r="N6" s="779" t="s">
        <v>32</v>
      </c>
    </row>
    <row r="7" spans="1:14" ht="13.5" customHeight="1">
      <c r="A7" s="778">
        <v>3</v>
      </c>
      <c r="D7" s="779" t="s">
        <v>350</v>
      </c>
      <c r="K7" s="778">
        <v>4</v>
      </c>
      <c r="N7" s="779" t="s">
        <v>351</v>
      </c>
    </row>
    <row r="8" spans="1:14" ht="13.5" customHeight="1">
      <c r="A8" s="778">
        <f t="shared" si="0" ref="A8:A14">A7+2</f>
        <v>5</v>
      </c>
      <c r="D8" s="779" t="s">
        <v>232</v>
      </c>
      <c r="K8" s="778">
        <f t="shared" si="1" ref="K8:K14">K7+2</f>
        <v>6</v>
      </c>
      <c r="N8" s="779" t="s">
        <v>352</v>
      </c>
    </row>
    <row r="9" spans="1:14" ht="13.5" customHeight="1">
      <c r="A9" s="778">
        <f t="shared" si="0"/>
        <v>7</v>
      </c>
      <c r="D9" s="779" t="s">
        <v>353</v>
      </c>
      <c r="K9" s="778">
        <f t="shared" si="1"/>
        <v>8</v>
      </c>
      <c r="N9" s="779" t="s">
        <v>354</v>
      </c>
    </row>
    <row r="10" spans="1:14" ht="13.5" customHeight="1">
      <c r="A10" s="778">
        <f t="shared" si="0"/>
        <v>9</v>
      </c>
      <c r="D10" s="779" t="s">
        <v>219</v>
      </c>
      <c r="K10" s="778">
        <f t="shared" si="1"/>
        <v>10</v>
      </c>
      <c r="N10" s="779" t="s">
        <v>221</v>
      </c>
    </row>
    <row r="11" spans="1:14" ht="13.5" customHeight="1">
      <c r="A11" s="778">
        <f t="shared" si="0"/>
        <v>11</v>
      </c>
      <c r="D11" s="779" t="s">
        <v>220</v>
      </c>
      <c r="K11" s="778">
        <f t="shared" si="1"/>
        <v>12</v>
      </c>
      <c r="N11" s="779" t="s">
        <v>222</v>
      </c>
    </row>
    <row r="12" spans="1:14" ht="13.5" customHeight="1">
      <c r="A12" s="778">
        <f t="shared" si="0"/>
        <v>13</v>
      </c>
      <c r="D12" s="779" t="s">
        <v>355</v>
      </c>
      <c r="K12" s="778">
        <f t="shared" si="1"/>
        <v>14</v>
      </c>
      <c r="N12" s="779" t="s">
        <v>357</v>
      </c>
    </row>
    <row r="13" spans="1:14" ht="13.5" customHeight="1">
      <c r="A13" s="778">
        <f t="shared" si="0"/>
        <v>15</v>
      </c>
      <c r="D13" s="779" t="s">
        <v>356</v>
      </c>
      <c r="K13" s="778">
        <f t="shared" si="1"/>
        <v>16</v>
      </c>
      <c r="N13" s="779" t="s">
        <v>358</v>
      </c>
    </row>
    <row r="14" spans="1:14" ht="13.5" customHeight="1">
      <c r="A14" s="778">
        <f t="shared" si="0"/>
        <v>17</v>
      </c>
      <c r="D14" s="779" t="s">
        <v>239</v>
      </c>
      <c r="K14" s="778">
        <f t="shared" si="1"/>
        <v>18</v>
      </c>
      <c r="N14" s="779" t="s">
        <v>241</v>
      </c>
    </row>
    <row r="15" spans="2:14" ht="13.5" customHeight="1">
      <c r="B15" s="776">
        <v>1</v>
      </c>
      <c r="D15" s="308" t="s">
        <v>3</v>
      </c>
      <c r="L15" s="332">
        <v>1</v>
      </c>
      <c r="N15" s="308" t="s">
        <v>17</v>
      </c>
    </row>
    <row r="16" spans="3:14" ht="13.5" customHeight="1">
      <c r="C16" s="332" t="s">
        <v>176</v>
      </c>
      <c r="D16" s="308" t="s">
        <v>4</v>
      </c>
      <c r="M16" s="332" t="s">
        <v>176</v>
      </c>
      <c r="N16" s="308" t="s">
        <v>18</v>
      </c>
    </row>
    <row r="17" spans="1:14" ht="13.5" customHeight="1">
      <c r="A17" s="778">
        <f>K14+2</f>
        <v>20</v>
      </c>
      <c r="D17" s="779" t="s">
        <v>243</v>
      </c>
      <c r="K17" s="778">
        <f>A17+1</f>
        <v>21</v>
      </c>
      <c r="N17" s="779" t="s">
        <v>246</v>
      </c>
    </row>
    <row r="18" spans="1:14" ht="13.5" customHeight="1">
      <c r="A18" s="778">
        <f>A17+2</f>
        <v>22</v>
      </c>
      <c r="D18" s="779" t="s">
        <v>247</v>
      </c>
      <c r="K18" s="778">
        <f t="shared" si="2" ref="K18:K24">A18+1</f>
        <v>23</v>
      </c>
      <c r="N18" s="779" t="s">
        <v>250</v>
      </c>
    </row>
    <row r="19" spans="1:14" ht="13.5" customHeight="1">
      <c r="A19" s="778">
        <f t="shared" si="3" ref="A19:A24">A18+2</f>
        <v>24</v>
      </c>
      <c r="D19" s="779" t="s">
        <v>251</v>
      </c>
      <c r="K19" s="778">
        <f t="shared" si="2"/>
        <v>25</v>
      </c>
      <c r="N19" s="779" t="s">
        <v>253</v>
      </c>
    </row>
    <row r="20" spans="1:14" ht="13.5" customHeight="1">
      <c r="A20" s="778">
        <f t="shared" si="3"/>
        <v>26</v>
      </c>
      <c r="D20" s="779" t="s">
        <v>254</v>
      </c>
      <c r="K20" s="778">
        <f t="shared" si="2"/>
        <v>27</v>
      </c>
      <c r="N20" s="779" t="s">
        <v>256</v>
      </c>
    </row>
    <row r="21" spans="1:14" ht="13.5" customHeight="1">
      <c r="A21" s="778">
        <f t="shared" si="3"/>
        <v>28</v>
      </c>
      <c r="D21" s="779" t="s">
        <v>257</v>
      </c>
      <c r="K21" s="778">
        <f t="shared" si="2"/>
        <v>29</v>
      </c>
      <c r="N21" s="779" t="s">
        <v>259</v>
      </c>
    </row>
    <row r="22" spans="1:14" ht="13.5" customHeight="1">
      <c r="A22" s="778">
        <f t="shared" si="3"/>
        <v>30</v>
      </c>
      <c r="D22" s="779" t="s">
        <v>260</v>
      </c>
      <c r="K22" s="778">
        <f t="shared" si="2"/>
        <v>31</v>
      </c>
      <c r="N22" s="779" t="s">
        <v>263</v>
      </c>
    </row>
    <row r="23" spans="1:14" ht="13.5" customHeight="1">
      <c r="A23" s="778">
        <f t="shared" si="3"/>
        <v>32</v>
      </c>
      <c r="D23" s="779" t="s">
        <v>264</v>
      </c>
      <c r="K23" s="778">
        <f t="shared" si="2"/>
        <v>33</v>
      </c>
      <c r="N23" s="779" t="s">
        <v>266</v>
      </c>
    </row>
    <row r="24" spans="1:14" ht="13.5" customHeight="1">
      <c r="A24" s="778">
        <f t="shared" si="3"/>
        <v>34</v>
      </c>
      <c r="D24" s="779" t="s">
        <v>267</v>
      </c>
      <c r="K24" s="778">
        <f t="shared" si="2"/>
        <v>35</v>
      </c>
      <c r="N24" s="779" t="s">
        <v>270</v>
      </c>
    </row>
    <row r="25" spans="1:14" ht="13.5" customHeight="1">
      <c r="A25" s="778">
        <v>36</v>
      </c>
      <c r="D25" s="779" t="s">
        <v>72</v>
      </c>
      <c r="K25" s="778">
        <f>A25</f>
        <v>36</v>
      </c>
      <c r="N25" s="779" t="s">
        <v>120</v>
      </c>
    </row>
    <row r="26" spans="1:14" ht="13.5" customHeight="1">
      <c r="A26" s="778">
        <v>37</v>
      </c>
      <c r="D26" s="779" t="s">
        <v>73</v>
      </c>
      <c r="K26" s="778">
        <f>A26</f>
        <v>37</v>
      </c>
      <c r="N26" s="779" t="s">
        <v>121</v>
      </c>
    </row>
    <row r="27" spans="3:14" ht="13.5" customHeight="1">
      <c r="C27" s="332" t="s">
        <v>177</v>
      </c>
      <c r="D27" s="308" t="s">
        <v>187</v>
      </c>
      <c r="M27" s="332" t="s">
        <v>177</v>
      </c>
      <c r="N27" s="308" t="s">
        <v>188</v>
      </c>
    </row>
    <row r="28" spans="1:14" ht="13.5" customHeight="1">
      <c r="A28" s="778">
        <f>K26+2</f>
        <v>39</v>
      </c>
      <c r="D28" s="779" t="s">
        <v>228</v>
      </c>
      <c r="K28" s="778">
        <f>A28+1</f>
        <v>40</v>
      </c>
      <c r="N28" s="779" t="s">
        <v>332</v>
      </c>
    </row>
    <row r="29" spans="1:14" ht="13.5" customHeight="1">
      <c r="A29" s="778">
        <v>41</v>
      </c>
      <c r="D29" s="779" t="s">
        <v>227</v>
      </c>
      <c r="K29" s="778">
        <f>A29+1</f>
        <v>42</v>
      </c>
      <c r="N29" s="779" t="s">
        <v>229</v>
      </c>
    </row>
    <row r="30" spans="1:14" ht="13.5" customHeight="1">
      <c r="A30" s="778">
        <v>43</v>
      </c>
      <c r="D30" s="779" t="s">
        <v>215</v>
      </c>
      <c r="K30" s="778">
        <v>43</v>
      </c>
      <c r="N30" s="779" t="s">
        <v>216</v>
      </c>
    </row>
    <row r="31" spans="1:14" ht="13.5" customHeight="1">
      <c r="A31" s="778">
        <v>44</v>
      </c>
      <c r="D31" s="779" t="s">
        <v>217</v>
      </c>
      <c r="K31" s="778">
        <v>44</v>
      </c>
      <c r="N31" s="779" t="s">
        <v>218</v>
      </c>
    </row>
    <row r="32" spans="3:14" ht="13.5" customHeight="1">
      <c r="C32" s="332" t="s">
        <v>178</v>
      </c>
      <c r="D32" s="308" t="s">
        <v>5</v>
      </c>
      <c r="M32" s="332" t="s">
        <v>178</v>
      </c>
      <c r="N32" s="308" t="s">
        <v>19</v>
      </c>
    </row>
    <row r="33" spans="1:14" ht="13.5" customHeight="1">
      <c r="A33" s="778">
        <f>K31+2</f>
        <v>46</v>
      </c>
      <c r="D33" s="779" t="s">
        <v>271</v>
      </c>
      <c r="K33" s="778">
        <v>47</v>
      </c>
      <c r="N33" s="779" t="s">
        <v>278</v>
      </c>
    </row>
    <row r="34" spans="1:14" ht="13.5" customHeight="1">
      <c r="A34" s="778">
        <v>48</v>
      </c>
      <c r="D34" s="779" t="s">
        <v>213</v>
      </c>
      <c r="K34" s="778">
        <v>49</v>
      </c>
      <c r="N34" s="779" t="s">
        <v>214</v>
      </c>
    </row>
    <row r="35" spans="1:14" ht="13.5" customHeight="1">
      <c r="A35" s="778">
        <v>50</v>
      </c>
      <c r="D35" s="779" t="s">
        <v>211</v>
      </c>
      <c r="K35" s="778">
        <v>50</v>
      </c>
      <c r="N35" s="779" t="s">
        <v>212</v>
      </c>
    </row>
    <row r="36" spans="3:14" ht="13.5" customHeight="1">
      <c r="C36" s="332" t="s">
        <v>179</v>
      </c>
      <c r="D36" s="308" t="s">
        <v>7</v>
      </c>
      <c r="M36" s="332" t="s">
        <v>179</v>
      </c>
      <c r="N36" s="308" t="s">
        <v>20</v>
      </c>
    </row>
    <row r="37" spans="1:14" ht="13.5" customHeight="1">
      <c r="A37" s="778">
        <f>K35+2</f>
        <v>52</v>
      </c>
      <c r="D37" s="779" t="s">
        <v>205</v>
      </c>
      <c r="K37" s="778">
        <f>A37+1</f>
        <v>53</v>
      </c>
      <c r="N37" s="779" t="s">
        <v>208</v>
      </c>
    </row>
    <row r="38" spans="1:14" ht="13.5" customHeight="1">
      <c r="A38" s="778">
        <f>A37+2</f>
        <v>54</v>
      </c>
      <c r="D38" s="779" t="s">
        <v>206</v>
      </c>
      <c r="K38" s="778">
        <f t="shared" si="4" ref="K38:K44">A38+1</f>
        <v>55</v>
      </c>
      <c r="N38" s="779" t="s">
        <v>209</v>
      </c>
    </row>
    <row r="39" spans="1:14" ht="13.5" customHeight="1">
      <c r="A39" s="778">
        <f t="shared" si="5" ref="A39:A44">A38+2</f>
        <v>56</v>
      </c>
      <c r="D39" s="779" t="s">
        <v>280</v>
      </c>
      <c r="K39" s="778">
        <f t="shared" si="4"/>
        <v>57</v>
      </c>
      <c r="N39" s="779" t="s">
        <v>284</v>
      </c>
    </row>
    <row r="40" spans="1:14" ht="13.5" customHeight="1">
      <c r="A40" s="778">
        <f t="shared" si="5"/>
        <v>58</v>
      </c>
      <c r="D40" s="779" t="s">
        <v>324</v>
      </c>
      <c r="K40" s="778">
        <f t="shared" si="4"/>
        <v>59</v>
      </c>
      <c r="N40" s="779" t="s">
        <v>325</v>
      </c>
    </row>
    <row r="41" spans="1:14" ht="13.5" customHeight="1">
      <c r="A41" s="778">
        <f t="shared" si="5"/>
        <v>60</v>
      </c>
      <c r="D41" s="779" t="s">
        <v>326</v>
      </c>
      <c r="K41" s="778">
        <f t="shared" si="4"/>
        <v>61</v>
      </c>
      <c r="N41" s="779" t="s">
        <v>327</v>
      </c>
    </row>
    <row r="42" spans="1:14" ht="13.5" customHeight="1">
      <c r="A42" s="778">
        <f t="shared" si="5"/>
        <v>62</v>
      </c>
      <c r="D42" s="779" t="s">
        <v>328</v>
      </c>
      <c r="K42" s="778">
        <f t="shared" si="4"/>
        <v>63</v>
      </c>
      <c r="N42" s="779" t="s">
        <v>329</v>
      </c>
    </row>
    <row r="43" spans="1:14" ht="13.5" customHeight="1">
      <c r="A43" s="778">
        <f t="shared" si="5"/>
        <v>64</v>
      </c>
      <c r="D43" s="779" t="s">
        <v>207</v>
      </c>
      <c r="K43" s="778">
        <f t="shared" si="4"/>
        <v>65</v>
      </c>
      <c r="N43" s="779" t="s">
        <v>210</v>
      </c>
    </row>
    <row r="44" spans="1:14" ht="13.5" customHeight="1">
      <c r="A44" s="778">
        <f t="shared" si="5"/>
        <v>66</v>
      </c>
      <c r="D44" s="779" t="s">
        <v>331</v>
      </c>
      <c r="K44" s="778">
        <f t="shared" si="4"/>
        <v>67</v>
      </c>
      <c r="N44" s="779" t="s">
        <v>330</v>
      </c>
    </row>
    <row r="45" spans="1:14" ht="13.5" customHeight="1">
      <c r="A45" s="778">
        <v>68</v>
      </c>
      <c r="D45" s="779" t="s">
        <v>197</v>
      </c>
      <c r="K45" s="778">
        <f>A45</f>
        <v>68</v>
      </c>
      <c r="N45" s="779" t="str">
        <f>'T 1.4.1'!C3</f>
        <v>Table 1.4.1 Interest Rates – yearly</v>
      </c>
    </row>
    <row r="46" spans="1:14" ht="13.5" customHeight="1">
      <c r="A46" s="778">
        <v>69</v>
      </c>
      <c r="D46" s="779" t="s">
        <v>199</v>
      </c>
      <c r="K46" s="778">
        <f t="shared" si="6" ref="K46:K50">A46</f>
        <v>69</v>
      </c>
      <c r="N46" s="779" t="str">
        <f>'T 1.4.2'!C3</f>
        <v>Table 1.4.2 Interest Rates – quarterly</v>
      </c>
    </row>
    <row r="47" spans="1:14" ht="13.5" customHeight="1">
      <c r="A47" s="778">
        <v>70</v>
      </c>
      <c r="D47" s="779" t="s">
        <v>201</v>
      </c>
      <c r="K47" s="778">
        <f t="shared" si="6"/>
        <v>70</v>
      </c>
      <c r="N47" s="779" t="str">
        <f>'T 1.4.3'!C3</f>
        <v>Table 1.4.3 Loans and Deposits – yearly averages</v>
      </c>
    </row>
    <row r="48" spans="1:14" ht="13.5" customHeight="1">
      <c r="A48" s="778">
        <v>71</v>
      </c>
      <c r="D48" s="779" t="s">
        <v>204</v>
      </c>
      <c r="K48" s="778">
        <f t="shared" si="6"/>
        <v>71</v>
      </c>
      <c r="N48" s="779" t="str">
        <f>'T 1.4.4'!C3</f>
        <v>Table 1.4.4 Loans and Deposits – quarterly averages</v>
      </c>
    </row>
    <row r="49" spans="1:14" ht="13.5" customHeight="1">
      <c r="A49" s="778">
        <v>72</v>
      </c>
      <c r="D49" s="779" t="s">
        <v>195</v>
      </c>
      <c r="K49" s="778">
        <f t="shared" si="6"/>
        <v>72</v>
      </c>
      <c r="N49" s="779" t="s">
        <v>196</v>
      </c>
    </row>
    <row r="50" spans="1:14" ht="13.5" customHeight="1">
      <c r="A50" s="778">
        <v>73</v>
      </c>
      <c r="D50" s="779" t="s">
        <v>194</v>
      </c>
      <c r="K50" s="778">
        <f t="shared" si="6"/>
        <v>73</v>
      </c>
      <c r="N50" s="779" t="s">
        <v>193</v>
      </c>
    </row>
    <row r="51" spans="3:14" ht="13.5" customHeight="1">
      <c r="C51" s="332" t="s">
        <v>180</v>
      </c>
      <c r="D51" s="308" t="s">
        <v>6</v>
      </c>
      <c r="M51" s="332" t="s">
        <v>180</v>
      </c>
      <c r="N51" s="308" t="s">
        <v>21</v>
      </c>
    </row>
    <row r="52" spans="1:14" ht="13.5" customHeight="1">
      <c r="A52" s="778">
        <f>K50+2</f>
        <v>75</v>
      </c>
      <c r="D52" s="779" t="s">
        <v>191</v>
      </c>
      <c r="K52" s="778">
        <f>A52+1</f>
        <v>76</v>
      </c>
      <c r="N52" s="779" t="s">
        <v>192</v>
      </c>
    </row>
    <row r="53" spans="1:14" ht="13.5" customHeight="1">
      <c r="A53" s="778">
        <f>A52+2</f>
        <v>77</v>
      </c>
      <c r="D53" s="779" t="s">
        <v>224</v>
      </c>
      <c r="K53" s="778">
        <f t="shared" si="7" ref="K53:K54">A53+1</f>
        <v>78</v>
      </c>
      <c r="N53" s="779" t="s">
        <v>225</v>
      </c>
    </row>
    <row r="54" spans="1:14" ht="13.5" customHeight="1">
      <c r="A54" s="778">
        <f t="shared" si="8" ref="A54">A53+2</f>
        <v>79</v>
      </c>
      <c r="D54" s="779" t="s">
        <v>334</v>
      </c>
      <c r="K54" s="778">
        <f t="shared" si="7"/>
        <v>80</v>
      </c>
      <c r="N54" s="779" t="s">
        <v>333</v>
      </c>
    </row>
    <row r="55" spans="1:14" ht="13.5" customHeight="1">
      <c r="A55" s="778">
        <v>81</v>
      </c>
      <c r="D55" s="779" t="s">
        <v>189</v>
      </c>
      <c r="K55" s="778">
        <v>81</v>
      </c>
      <c r="N55" s="779" t="s">
        <v>190</v>
      </c>
    </row>
    <row r="56" spans="2:14" ht="13.5" customHeight="1">
      <c r="B56" s="776">
        <v>2</v>
      </c>
      <c r="D56" s="308" t="s">
        <v>8</v>
      </c>
      <c r="L56" s="332">
        <v>2</v>
      </c>
      <c r="N56" s="308" t="s">
        <v>22</v>
      </c>
    </row>
    <row r="57" spans="3:14" ht="13.5" customHeight="1">
      <c r="C57" s="332" t="s">
        <v>181</v>
      </c>
      <c r="D57" s="308" t="s">
        <v>9</v>
      </c>
      <c r="M57" s="332" t="s">
        <v>181</v>
      </c>
      <c r="N57" s="308" t="s">
        <v>23</v>
      </c>
    </row>
    <row r="58" spans="1:14" ht="13.5" customHeight="1">
      <c r="A58" s="778">
        <f>K55+2</f>
        <v>83</v>
      </c>
      <c r="D58" s="779" t="s">
        <v>74</v>
      </c>
      <c r="K58" s="778">
        <f>A58+1</f>
        <v>84</v>
      </c>
      <c r="N58" s="779" t="s">
        <v>75</v>
      </c>
    </row>
    <row r="59" spans="1:14" ht="13.5" customHeight="1">
      <c r="A59" s="778">
        <f>A58+2</f>
        <v>85</v>
      </c>
      <c r="D59" s="779" t="s">
        <v>76</v>
      </c>
      <c r="K59" s="778">
        <f t="shared" si="9" ref="K59:K61">A59+1</f>
        <v>86</v>
      </c>
      <c r="N59" s="779" t="s">
        <v>77</v>
      </c>
    </row>
    <row r="60" spans="1:14" ht="13.5" customHeight="1">
      <c r="A60" s="778">
        <f t="shared" si="10" ref="A60:A61">A59+2</f>
        <v>87</v>
      </c>
      <c r="D60" s="779" t="s">
        <v>171</v>
      </c>
      <c r="K60" s="778">
        <f t="shared" si="9"/>
        <v>88</v>
      </c>
      <c r="N60" s="779" t="s">
        <v>172</v>
      </c>
    </row>
    <row r="61" spans="1:14" ht="13.5" customHeight="1">
      <c r="A61" s="778">
        <f t="shared" si="10"/>
        <v>89</v>
      </c>
      <c r="D61" s="779" t="s">
        <v>173</v>
      </c>
      <c r="K61" s="778">
        <f t="shared" si="9"/>
        <v>90</v>
      </c>
      <c r="N61" s="779" t="s">
        <v>174</v>
      </c>
    </row>
    <row r="62" spans="1:14" ht="13.5" customHeight="1">
      <c r="A62" s="778">
        <v>91</v>
      </c>
      <c r="D62" s="779" t="s">
        <v>78</v>
      </c>
      <c r="K62" s="778">
        <v>91</v>
      </c>
      <c r="N62" s="779" t="s">
        <v>122</v>
      </c>
    </row>
    <row r="63" spans="3:14" ht="13.5" customHeight="1">
      <c r="C63" s="332" t="s">
        <v>182</v>
      </c>
      <c r="D63" s="308" t="s">
        <v>52</v>
      </c>
      <c r="M63" s="332" t="s">
        <v>182</v>
      </c>
      <c r="N63" s="308" t="s">
        <v>53</v>
      </c>
    </row>
    <row r="64" spans="1:14" ht="13.5" customHeight="1">
      <c r="A64" s="778">
        <f>K62+2</f>
        <v>93</v>
      </c>
      <c r="D64" s="779" t="s">
        <v>79</v>
      </c>
      <c r="K64" s="778">
        <f>A64+1</f>
        <v>94</v>
      </c>
      <c r="N64" s="779" t="s">
        <v>80</v>
      </c>
    </row>
    <row r="65" spans="1:14" ht="13.5" customHeight="1">
      <c r="A65" s="778">
        <f>A64+2</f>
        <v>95</v>
      </c>
      <c r="D65" s="779" t="s">
        <v>81</v>
      </c>
      <c r="K65" s="778">
        <f t="shared" si="11" ref="K65:K71">A65+1</f>
        <v>96</v>
      </c>
      <c r="N65" s="779" t="s">
        <v>82</v>
      </c>
    </row>
    <row r="66" spans="1:14" ht="13.5" customHeight="1">
      <c r="A66" s="778">
        <f t="shared" si="12" ref="A66:A71">A65+2</f>
        <v>97</v>
      </c>
      <c r="D66" s="779" t="s">
        <v>83</v>
      </c>
      <c r="K66" s="778">
        <f t="shared" si="11"/>
        <v>98</v>
      </c>
      <c r="N66" s="779" t="s">
        <v>84</v>
      </c>
    </row>
    <row r="67" spans="1:14" ht="13.5" customHeight="1">
      <c r="A67" s="778">
        <f t="shared" si="12"/>
        <v>99</v>
      </c>
      <c r="D67" s="779" t="s">
        <v>1146</v>
      </c>
      <c r="K67" s="778">
        <f t="shared" si="11"/>
        <v>100</v>
      </c>
      <c r="N67" s="779" t="s">
        <v>1148</v>
      </c>
    </row>
    <row r="68" spans="1:14" ht="13.5" customHeight="1">
      <c r="A68" s="778">
        <f t="shared" si="12"/>
        <v>101</v>
      </c>
      <c r="D68" s="779" t="s">
        <v>1138</v>
      </c>
      <c r="K68" s="778">
        <f t="shared" si="11"/>
        <v>102</v>
      </c>
      <c r="N68" s="779" t="s">
        <v>1142</v>
      </c>
    </row>
    <row r="69" spans="1:14" ht="13.5" customHeight="1">
      <c r="A69" s="778">
        <f t="shared" si="12"/>
        <v>103</v>
      </c>
      <c r="D69" s="779" t="s">
        <v>1139</v>
      </c>
      <c r="K69" s="778">
        <f t="shared" si="11"/>
        <v>104</v>
      </c>
      <c r="N69" s="779" t="s">
        <v>1143</v>
      </c>
    </row>
    <row r="70" spans="1:14" ht="13.5" customHeight="1">
      <c r="A70" s="778">
        <f t="shared" si="12"/>
        <v>105</v>
      </c>
      <c r="D70" s="779" t="s">
        <v>1140</v>
      </c>
      <c r="K70" s="778">
        <f t="shared" si="11"/>
        <v>106</v>
      </c>
      <c r="N70" s="779" t="s">
        <v>1144</v>
      </c>
    </row>
    <row r="71" spans="1:14" ht="13.5" customHeight="1">
      <c r="A71" s="778">
        <f t="shared" si="12"/>
        <v>107</v>
      </c>
      <c r="D71" s="779" t="s">
        <v>1141</v>
      </c>
      <c r="K71" s="778">
        <f t="shared" si="11"/>
        <v>108</v>
      </c>
      <c r="N71" s="779" t="s">
        <v>1145</v>
      </c>
    </row>
    <row r="72" spans="2:14" ht="13.5" customHeight="1">
      <c r="B72" s="776">
        <v>3</v>
      </c>
      <c r="D72" s="308" t="s">
        <v>15</v>
      </c>
      <c r="L72" s="332">
        <v>3</v>
      </c>
      <c r="N72" s="308" t="s">
        <v>16</v>
      </c>
    </row>
    <row r="73" spans="3:14" ht="13.5" customHeight="1">
      <c r="C73" s="332" t="s">
        <v>183</v>
      </c>
      <c r="D73" s="308" t="s">
        <v>10</v>
      </c>
      <c r="M73" s="332" t="s">
        <v>183</v>
      </c>
      <c r="N73" s="308" t="s">
        <v>24</v>
      </c>
    </row>
    <row r="74" spans="1:14" ht="13.5" customHeight="1">
      <c r="A74" s="778">
        <f>K71+2</f>
        <v>110</v>
      </c>
      <c r="D74" s="779" t="s">
        <v>286</v>
      </c>
      <c r="K74" s="778">
        <f>A74+1</f>
        <v>111</v>
      </c>
      <c r="N74" s="779" t="s">
        <v>300</v>
      </c>
    </row>
    <row r="75" spans="1:14" ht="13.5" customHeight="1">
      <c r="A75" s="778">
        <f>A74+2</f>
        <v>112</v>
      </c>
      <c r="D75" s="779" t="s">
        <v>288</v>
      </c>
      <c r="K75" s="778">
        <f t="shared" si="13" ref="K75:K81">A75+1</f>
        <v>113</v>
      </c>
      <c r="N75" s="779" t="s">
        <v>301</v>
      </c>
    </row>
    <row r="76" spans="1:14" ht="13.5" customHeight="1">
      <c r="A76" s="778">
        <f t="shared" si="14" ref="A76:A81">A75+2</f>
        <v>114</v>
      </c>
      <c r="D76" s="779" t="s">
        <v>290</v>
      </c>
      <c r="K76" s="778">
        <f t="shared" si="13"/>
        <v>115</v>
      </c>
      <c r="N76" s="779" t="s">
        <v>302</v>
      </c>
    </row>
    <row r="77" spans="1:14" ht="13.5" customHeight="1">
      <c r="A77" s="778">
        <f t="shared" si="14"/>
        <v>116</v>
      </c>
      <c r="D77" s="779" t="s">
        <v>175</v>
      </c>
      <c r="K77" s="778">
        <f t="shared" si="13"/>
        <v>117</v>
      </c>
      <c r="N77" s="779" t="s">
        <v>303</v>
      </c>
    </row>
    <row r="78" spans="1:14" ht="13.5" customHeight="1">
      <c r="A78" s="778">
        <f t="shared" si="14"/>
        <v>118</v>
      </c>
      <c r="D78" s="779" t="s">
        <v>293</v>
      </c>
      <c r="K78" s="778">
        <f t="shared" si="13"/>
        <v>119</v>
      </c>
      <c r="N78" s="779" t="s">
        <v>304</v>
      </c>
    </row>
    <row r="79" spans="1:14" ht="13.5" customHeight="1">
      <c r="A79" s="778">
        <f t="shared" si="14"/>
        <v>120</v>
      </c>
      <c r="D79" s="779" t="s">
        <v>295</v>
      </c>
      <c r="K79" s="778">
        <f t="shared" si="13"/>
        <v>121</v>
      </c>
      <c r="N79" s="779" t="s">
        <v>305</v>
      </c>
    </row>
    <row r="80" spans="1:14" ht="13.5" customHeight="1">
      <c r="A80" s="778">
        <f t="shared" si="14"/>
        <v>122</v>
      </c>
      <c r="D80" s="779" t="s">
        <v>297</v>
      </c>
      <c r="K80" s="778">
        <f t="shared" si="13"/>
        <v>123</v>
      </c>
      <c r="N80" s="779" t="s">
        <v>306</v>
      </c>
    </row>
    <row r="81" spans="1:14" ht="13.5" customHeight="1">
      <c r="A81" s="778">
        <f t="shared" si="14"/>
        <v>124</v>
      </c>
      <c r="D81" s="779" t="s">
        <v>298</v>
      </c>
      <c r="K81" s="778">
        <f t="shared" si="13"/>
        <v>125</v>
      </c>
      <c r="N81" s="779" t="s">
        <v>307</v>
      </c>
    </row>
    <row r="82" spans="1:14" ht="13.5" customHeight="1">
      <c r="A82" s="778">
        <f>K81+1</f>
        <v>126</v>
      </c>
      <c r="D82" s="779" t="s">
        <v>85</v>
      </c>
      <c r="K82" s="778">
        <f>A82</f>
        <v>126</v>
      </c>
      <c r="N82" s="779" t="s">
        <v>123</v>
      </c>
    </row>
    <row r="83" spans="1:14" ht="13.5" customHeight="1">
      <c r="A83" s="778">
        <f>A82+1</f>
        <v>127</v>
      </c>
      <c r="D83" s="779" t="s">
        <v>86</v>
      </c>
      <c r="K83" s="778">
        <f t="shared" si="15" ref="K83:K87">A83</f>
        <v>127</v>
      </c>
      <c r="N83" s="779" t="s">
        <v>124</v>
      </c>
    </row>
    <row r="84" spans="1:14" ht="13.5" customHeight="1">
      <c r="A84" s="778">
        <f t="shared" si="16" ref="A84:A87">A83+1</f>
        <v>128</v>
      </c>
      <c r="D84" s="779" t="s">
        <v>87</v>
      </c>
      <c r="K84" s="778">
        <f t="shared" si="15"/>
        <v>128</v>
      </c>
      <c r="N84" s="779" t="s">
        <v>125</v>
      </c>
    </row>
    <row r="85" spans="1:14" ht="13.5" customHeight="1">
      <c r="A85" s="778">
        <f t="shared" si="16"/>
        <v>129</v>
      </c>
      <c r="D85" s="779" t="s">
        <v>88</v>
      </c>
      <c r="K85" s="778">
        <f t="shared" si="15"/>
        <v>129</v>
      </c>
      <c r="N85" s="779" t="s">
        <v>126</v>
      </c>
    </row>
    <row r="86" spans="1:14" ht="13.5" customHeight="1">
      <c r="A86" s="778">
        <f t="shared" si="16"/>
        <v>130</v>
      </c>
      <c r="D86" s="779" t="s">
        <v>89</v>
      </c>
      <c r="K86" s="778">
        <f t="shared" si="15"/>
        <v>130</v>
      </c>
      <c r="N86" s="779" t="s">
        <v>127</v>
      </c>
    </row>
    <row r="87" spans="1:14" ht="13.5" customHeight="1">
      <c r="A87" s="778">
        <f t="shared" si="16"/>
        <v>131</v>
      </c>
      <c r="D87" s="779" t="s">
        <v>90</v>
      </c>
      <c r="K87" s="778">
        <f t="shared" si="15"/>
        <v>131</v>
      </c>
      <c r="N87" s="779" t="s">
        <v>128</v>
      </c>
    </row>
    <row r="88" spans="3:14" ht="13.5" customHeight="1">
      <c r="C88" s="332" t="s">
        <v>184</v>
      </c>
      <c r="D88" s="308" t="s">
        <v>11</v>
      </c>
      <c r="M88" s="332" t="s">
        <v>184</v>
      </c>
      <c r="N88" s="308" t="s">
        <v>25</v>
      </c>
    </row>
    <row r="89" spans="1:14" ht="13.5" customHeight="1">
      <c r="A89" s="778">
        <f>K87+2</f>
        <v>133</v>
      </c>
      <c r="D89" s="779" t="s">
        <v>93</v>
      </c>
      <c r="K89" s="778">
        <f>A89+1</f>
        <v>134</v>
      </c>
      <c r="N89" s="779" t="s">
        <v>94</v>
      </c>
    </row>
    <row r="90" spans="1:14" ht="13.5" customHeight="1">
      <c r="A90" s="778">
        <f>A89+2</f>
        <v>135</v>
      </c>
      <c r="D90" s="779" t="s">
        <v>167</v>
      </c>
      <c r="K90" s="778">
        <f t="shared" si="17" ref="K90:K95">A90+1</f>
        <v>136</v>
      </c>
      <c r="N90" s="779" t="s">
        <v>168</v>
      </c>
    </row>
    <row r="91" spans="1:14" ht="13.5" customHeight="1">
      <c r="A91" s="778">
        <f t="shared" si="18" ref="A91:A95">A90+2</f>
        <v>137</v>
      </c>
      <c r="D91" s="779" t="s">
        <v>338</v>
      </c>
      <c r="K91" s="778">
        <f t="shared" si="17"/>
        <v>138</v>
      </c>
      <c r="N91" s="779" t="s">
        <v>339</v>
      </c>
    </row>
    <row r="92" spans="1:14" ht="13.5" customHeight="1">
      <c r="A92" s="778">
        <f t="shared" si="18"/>
        <v>139</v>
      </c>
      <c r="D92" s="779" t="s">
        <v>343</v>
      </c>
      <c r="K92" s="778">
        <f t="shared" si="17"/>
        <v>140</v>
      </c>
      <c r="N92" s="779" t="s">
        <v>342</v>
      </c>
    </row>
    <row r="93" spans="1:14" ht="13.5" customHeight="1">
      <c r="A93" s="778">
        <f t="shared" si="18"/>
        <v>141</v>
      </c>
      <c r="D93" s="779" t="s">
        <v>336</v>
      </c>
      <c r="K93" s="778">
        <f t="shared" si="17"/>
        <v>142</v>
      </c>
      <c r="N93" s="779" t="s">
        <v>337</v>
      </c>
    </row>
    <row r="94" spans="1:14" ht="13.5" customHeight="1">
      <c r="A94" s="778">
        <f t="shared" si="18"/>
        <v>143</v>
      </c>
      <c r="D94" s="779" t="s">
        <v>340</v>
      </c>
      <c r="K94" s="778">
        <f t="shared" si="17"/>
        <v>144</v>
      </c>
      <c r="N94" s="779" t="s">
        <v>341</v>
      </c>
    </row>
    <row r="95" spans="1:14" ht="13.5" customHeight="1">
      <c r="A95" s="778">
        <f t="shared" si="18"/>
        <v>145</v>
      </c>
      <c r="D95" s="779" t="s">
        <v>362</v>
      </c>
      <c r="K95" s="778">
        <f t="shared" si="17"/>
        <v>146</v>
      </c>
      <c r="N95" s="779" t="s">
        <v>364</v>
      </c>
    </row>
    <row r="96" spans="1:14" ht="13.5" customHeight="1">
      <c r="A96" s="778">
        <f>K95+1</f>
        <v>147</v>
      </c>
      <c r="D96" s="779" t="s">
        <v>91</v>
      </c>
      <c r="K96" s="778">
        <f>A96</f>
        <v>147</v>
      </c>
      <c r="N96" s="779" t="s">
        <v>129</v>
      </c>
    </row>
    <row r="97" spans="1:14" ht="13.5" customHeight="1">
      <c r="A97" s="778">
        <f>A96+1</f>
        <v>148</v>
      </c>
      <c r="D97" s="779" t="s">
        <v>92</v>
      </c>
      <c r="K97" s="778">
        <f>A97</f>
        <v>148</v>
      </c>
      <c r="N97" s="779" t="s">
        <v>130</v>
      </c>
    </row>
    <row r="98" spans="3:14" ht="13.5" customHeight="1">
      <c r="C98" s="332" t="s">
        <v>185</v>
      </c>
      <c r="D98" s="308" t="s">
        <v>12</v>
      </c>
      <c r="M98" s="332" t="s">
        <v>185</v>
      </c>
      <c r="N98" s="308" t="s">
        <v>26</v>
      </c>
    </row>
    <row r="99" spans="1:14" ht="13.5" customHeight="1">
      <c r="A99" s="778">
        <f>K97+2</f>
        <v>150</v>
      </c>
      <c r="D99" s="779" t="s">
        <v>95</v>
      </c>
      <c r="K99" s="778">
        <f>A99+1</f>
        <v>151</v>
      </c>
      <c r="N99" s="779" t="s">
        <v>96</v>
      </c>
    </row>
    <row r="100" spans="1:14" ht="13.5" customHeight="1">
      <c r="A100" s="778">
        <f>A99+2</f>
        <v>152</v>
      </c>
      <c r="D100" s="779" t="s">
        <v>97</v>
      </c>
      <c r="K100" s="778">
        <f t="shared" si="19" ref="K100:K105">A100+1</f>
        <v>153</v>
      </c>
      <c r="N100" s="779" t="s">
        <v>98</v>
      </c>
    </row>
    <row r="101" spans="1:14" ht="13.5" customHeight="1">
      <c r="A101" s="778">
        <f t="shared" si="20" ref="A101:A106">A100+2</f>
        <v>154</v>
      </c>
      <c r="D101" s="779" t="s">
        <v>1155</v>
      </c>
      <c r="K101" s="778">
        <f t="shared" si="19"/>
        <v>155</v>
      </c>
      <c r="N101" s="779" t="s">
        <v>1156</v>
      </c>
    </row>
    <row r="102" spans="1:14" ht="13.5" customHeight="1">
      <c r="A102" s="778">
        <f t="shared" si="20"/>
        <v>156</v>
      </c>
      <c r="D102" s="779" t="s">
        <v>311</v>
      </c>
      <c r="K102" s="778">
        <f t="shared" si="19"/>
        <v>157</v>
      </c>
      <c r="N102" s="779" t="s">
        <v>316</v>
      </c>
    </row>
    <row r="103" spans="1:14" ht="13.5" customHeight="1">
      <c r="A103" s="778">
        <f t="shared" si="20"/>
        <v>158</v>
      </c>
      <c r="D103" s="779" t="s">
        <v>313</v>
      </c>
      <c r="K103" s="778">
        <f t="shared" si="19"/>
        <v>159</v>
      </c>
      <c r="N103" s="779" t="s">
        <v>317</v>
      </c>
    </row>
    <row r="104" spans="1:14" ht="13.5" customHeight="1">
      <c r="A104" s="778">
        <f t="shared" si="20"/>
        <v>160</v>
      </c>
      <c r="D104" s="779" t="s">
        <v>314</v>
      </c>
      <c r="K104" s="778">
        <f t="shared" si="19"/>
        <v>161</v>
      </c>
      <c r="N104" s="779" t="s">
        <v>318</v>
      </c>
    </row>
    <row r="105" spans="1:14" ht="13.5" customHeight="1">
      <c r="A105" s="778">
        <f t="shared" si="20"/>
        <v>162</v>
      </c>
      <c r="D105" s="779" t="s">
        <v>315</v>
      </c>
      <c r="K105" s="778">
        <f t="shared" si="19"/>
        <v>163</v>
      </c>
      <c r="N105" s="779" t="s">
        <v>319</v>
      </c>
    </row>
    <row r="106" spans="1:14" ht="13.5" customHeight="1">
      <c r="A106" s="778">
        <f t="shared" si="20"/>
        <v>164</v>
      </c>
      <c r="D106" s="779" t="s">
        <v>99</v>
      </c>
      <c r="K106" s="778">
        <f>A106</f>
        <v>164</v>
      </c>
      <c r="N106" s="779" t="s">
        <v>131</v>
      </c>
    </row>
    <row r="107" spans="1:14" ht="13.5" customHeight="1">
      <c r="A107" s="778">
        <f>A106+1</f>
        <v>165</v>
      </c>
      <c r="D107" s="779" t="s">
        <v>100</v>
      </c>
      <c r="K107" s="778">
        <f t="shared" si="21" ref="K107:K108">A107</f>
        <v>165</v>
      </c>
      <c r="N107" s="779" t="s">
        <v>132</v>
      </c>
    </row>
    <row r="108" spans="1:14" ht="13.5" customHeight="1">
      <c r="A108" s="778">
        <f>A107+1</f>
        <v>166</v>
      </c>
      <c r="D108" s="779" t="s">
        <v>101</v>
      </c>
      <c r="K108" s="778">
        <f t="shared" si="21"/>
        <v>166</v>
      </c>
      <c r="N108" s="779" t="s">
        <v>133</v>
      </c>
    </row>
    <row r="109" spans="3:14" ht="13.5" customHeight="1">
      <c r="C109" s="332" t="s">
        <v>186</v>
      </c>
      <c r="D109" s="308" t="s">
        <v>13</v>
      </c>
      <c r="M109" s="332" t="s">
        <v>186</v>
      </c>
      <c r="N109" s="308" t="s">
        <v>27</v>
      </c>
    </row>
    <row r="110" spans="1:14" ht="13.5" customHeight="1">
      <c r="A110" s="778">
        <f>K108+2</f>
        <v>168</v>
      </c>
      <c r="D110" s="779" t="s">
        <v>104</v>
      </c>
      <c r="K110" s="778">
        <f>A110+1</f>
        <v>169</v>
      </c>
      <c r="N110" s="779" t="s">
        <v>105</v>
      </c>
    </row>
    <row r="111" spans="1:14" ht="13.5" customHeight="1">
      <c r="A111" s="778">
        <f>A110+2</f>
        <v>170</v>
      </c>
      <c r="D111" s="779" t="s">
        <v>320</v>
      </c>
      <c r="K111" s="778">
        <f t="shared" si="22" ref="K111:K116">A111+1</f>
        <v>171</v>
      </c>
      <c r="N111" s="779" t="s">
        <v>322</v>
      </c>
    </row>
    <row r="112" spans="1:14" ht="13.5" customHeight="1">
      <c r="A112" s="778">
        <f t="shared" si="23" ref="A112:A117">A111+2</f>
        <v>172</v>
      </c>
      <c r="D112" s="779" t="s">
        <v>106</v>
      </c>
      <c r="K112" s="778">
        <f t="shared" si="22"/>
        <v>173</v>
      </c>
      <c r="N112" s="779" t="s">
        <v>107</v>
      </c>
    </row>
    <row r="113" spans="1:14" ht="13.5" customHeight="1">
      <c r="A113" s="778">
        <f t="shared" si="23"/>
        <v>174</v>
      </c>
      <c r="D113" s="779" t="s">
        <v>108</v>
      </c>
      <c r="K113" s="778">
        <f t="shared" si="22"/>
        <v>175</v>
      </c>
      <c r="N113" s="779" t="s">
        <v>109</v>
      </c>
    </row>
    <row r="114" spans="1:14" ht="13.5" customHeight="1">
      <c r="A114" s="778">
        <f t="shared" si="23"/>
        <v>176</v>
      </c>
      <c r="D114" s="779" t="s">
        <v>112</v>
      </c>
      <c r="K114" s="778">
        <f t="shared" si="22"/>
        <v>177</v>
      </c>
      <c r="N114" s="779" t="s">
        <v>323</v>
      </c>
    </row>
    <row r="115" spans="1:14" ht="13.5" customHeight="1">
      <c r="A115" s="778">
        <f t="shared" si="23"/>
        <v>178</v>
      </c>
      <c r="D115" s="779" t="s">
        <v>113</v>
      </c>
      <c r="K115" s="778">
        <f t="shared" si="22"/>
        <v>179</v>
      </c>
      <c r="N115" s="779" t="s">
        <v>114</v>
      </c>
    </row>
    <row r="116" spans="1:14" ht="13.5" customHeight="1">
      <c r="A116" s="778">
        <f t="shared" si="23"/>
        <v>180</v>
      </c>
      <c r="D116" s="779" t="s">
        <v>115</v>
      </c>
      <c r="K116" s="778">
        <f t="shared" si="22"/>
        <v>181</v>
      </c>
      <c r="N116" s="779" t="s">
        <v>116</v>
      </c>
    </row>
    <row r="117" spans="1:14" ht="13.5" customHeight="1">
      <c r="A117" s="778">
        <f t="shared" si="23"/>
        <v>182</v>
      </c>
      <c r="D117" s="779" t="s">
        <v>102</v>
      </c>
      <c r="K117" s="778">
        <f>A117</f>
        <v>182</v>
      </c>
      <c r="N117" s="779" t="s">
        <v>134</v>
      </c>
    </row>
    <row r="118" spans="1:14" ht="13.5" customHeight="1">
      <c r="A118" s="778">
        <f>A117+1</f>
        <v>183</v>
      </c>
      <c r="D118" s="779" t="s">
        <v>103</v>
      </c>
      <c r="K118" s="778">
        <f t="shared" si="24" ref="K118:K120">A118</f>
        <v>183</v>
      </c>
      <c r="N118" s="779" t="s">
        <v>135</v>
      </c>
    </row>
    <row r="119" spans="1:14" ht="13.5" customHeight="1">
      <c r="A119" s="778">
        <f t="shared" si="25" ref="A119:A120">A118+1</f>
        <v>184</v>
      </c>
      <c r="D119" s="779" t="s">
        <v>110</v>
      </c>
      <c r="K119" s="778">
        <f t="shared" si="24"/>
        <v>184</v>
      </c>
      <c r="N119" s="779" t="s">
        <v>136</v>
      </c>
    </row>
    <row r="120" spans="1:14" ht="13.5" customHeight="1">
      <c r="A120" s="778">
        <f t="shared" si="25"/>
        <v>185</v>
      </c>
      <c r="D120" s="779" t="s">
        <v>111</v>
      </c>
      <c r="K120" s="778">
        <f t="shared" si="24"/>
        <v>185</v>
      </c>
      <c r="N120" s="779" t="s">
        <v>137</v>
      </c>
    </row>
    <row r="121" spans="2:14" ht="13.5" customHeight="1">
      <c r="B121" s="776">
        <v>4</v>
      </c>
      <c r="D121" s="308" t="s">
        <v>28</v>
      </c>
      <c r="L121" s="332">
        <v>4</v>
      </c>
      <c r="N121" s="308" t="s">
        <v>29</v>
      </c>
    </row>
    <row r="122" spans="1:14" ht="13.5" customHeight="1">
      <c r="A122" s="778">
        <f>K120+2</f>
        <v>187</v>
      </c>
      <c r="D122" s="779" t="s">
        <v>346</v>
      </c>
      <c r="K122" s="778">
        <f>A122+1</f>
        <v>188</v>
      </c>
      <c r="N122" s="779" t="s">
        <v>347</v>
      </c>
    </row>
    <row r="123" spans="1:14" ht="13.5" customHeight="1">
      <c r="A123" s="778">
        <f>A122+2</f>
        <v>189</v>
      </c>
      <c r="D123" s="779" t="s">
        <v>348</v>
      </c>
      <c r="K123" s="778">
        <f t="shared" si="26" ref="K123">A123+1</f>
        <v>190</v>
      </c>
      <c r="N123" s="779" t="s">
        <v>349</v>
      </c>
    </row>
    <row r="124" spans="1:14" ht="13.5" customHeight="1">
      <c r="A124" s="778">
        <f>K123+1</f>
        <v>191</v>
      </c>
      <c r="D124" s="779" t="s">
        <v>117</v>
      </c>
      <c r="K124" s="778">
        <f>A124</f>
        <v>191</v>
      </c>
      <c r="N124" s="779" t="s">
        <v>138</v>
      </c>
    </row>
    <row r="125" spans="1:14" ht="13.5" customHeight="1" hidden="1">
      <c r="A125" s="778">
        <f t="shared" si="27" ref="A125">A124+2</f>
        <v>193</v>
      </c>
      <c r="D125" s="779" t="s">
        <v>117</v>
      </c>
      <c r="K125" s="778">
        <f>A125</f>
        <v>193</v>
      </c>
      <c r="N125" s="779" t="s">
        <v>138</v>
      </c>
    </row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77" ht="13.5" customHeight="1" hidden="1"/>
  </sheetData>
  <sheetProtection sheet="1" objects="1" scenarios="1"/>
  <hyperlinks>
    <hyperlink ref="D125" location="'T 4.1'!A1" display="Tabulka 4.1 Shrnutí monitorovaných předpovědí"/>
    <hyperlink ref="N125" location="'T 4.1'!b1" display="Table 4.1 Summary of the Monitored Forecasts"/>
    <hyperlink ref="D6" location="'Shrnutí_Summary'!A1" display="Hlavní makroekonomické indikátory"/>
    <hyperlink ref="D7" location="'G 1 CZ'!A1" display="Hlavním tahounem růstu by měla být spotřeba"/>
    <hyperlink ref="D8" location="'G 2 CZ'!A1" display="Mzdy by dále měly růst výrazně rychleji než zisky"/>
    <hyperlink ref="D9" location="'G 3 CZ'!A1" display="Zvýšení inflace nad 3 % by mělo být jen krátkodobé"/>
    <hyperlink ref="D10" location="'G 4 CZ'!A1" display="Nezaměstnanost by měla klesat již jen mírně"/>
    <hyperlink ref="D11" location="'G 5 CZ'!A1" display="Růst mezd by se měl postupně zpomalovat"/>
    <hyperlink ref="D12" location="'G 6 CZ'!A1" display="Běžný účet by měl nadále vykazovat malý přebytek"/>
    <hyperlink ref="D13" location="'G 7 CZ'!A1" display="Saldo vládního sektoru by mělo být zhruba vyrovnané"/>
    <hyperlink ref="D14" location="'G 8 CZ'!A1" display="Rizika predikce jsou vychýlena směrem dolů"/>
    <hyperlink ref="D17" location="'G 1.1.1 CZ'!A1" display="Graf 1.1.1 Vývoj ekonomik eurozóny a USA"/>
    <hyperlink ref="D18" location="'G 1.1.2 CZ'!A1" display="Graf 1.1.2 Reálný hrubý domácí produkt"/>
    <hyperlink ref="D19" location="'G 1.1.3 CZ'!A1" display="Graf 1.1.3: Harmonizovaný index spotřebitelských cen"/>
    <hyperlink ref="D20" location="'G 1.1.4 CZ'!A1" display="Graf 1.1.4: Míra nezaměstnanosti"/>
    <hyperlink ref="D21" location="'G 1.1.5 CZ'!A1" display="Graf 1.1.5: Indikátor ekonomického sentimentu"/>
    <hyperlink ref="D22" location="'G 1.1.6 CZ'!A1" display="Graf 1.1.6: Index nákupních manažerů"/>
    <hyperlink ref="D23" location="'G 1.1.7 CZ'!A1" display="Graf 1.1.7: Indikátor důvěry podnikatelů"/>
    <hyperlink ref="D24" location="'G 1.1.8 CZ'!A1" display="Graf 1.1.8 Ukazatel Ifo a průmyslová produkce v ČR"/>
    <hyperlink ref="D25" location="'T 1.1.1'!A1" display="Tabulka 1.1.1 Hrubý domácí produkt – roční"/>
    <hyperlink ref="D26" location="'T 1.1.2'!A1" display="Tabulka 1.1.2 Hrubý domácí produkt – čtvrtletní"/>
    <hyperlink ref="D28" location="'G 1.2.1 CZ'!A1" display="Graf 1.2.1 Dolarová cena ropy Brent"/>
    <hyperlink ref="D29" location="'G 1.2.2 CZ'!A1" display="Graf 1.2.2 Korunová cena ropy Brent"/>
    <hyperlink ref="D30" location="'T 1.2.1'!A1" display="Tabulka 1.2.1 Světové ceny vybraných komodit – roční"/>
    <hyperlink ref="D31" location="'T 1.2.2'!A1" display="Tabulka 1.2.2 Světové ceny komodit – čtvrtletní"/>
    <hyperlink ref="D33" location="'G 1.3.1 CZ'!A1" display="Graf 1.3.1 Saldo sektoru vládních institucí"/>
    <hyperlink ref="D34" location="'G 1.3.2 CZ'!A1" display="Graf 1.3.2 Dluh sektoru vládních institucí"/>
    <hyperlink ref="D35" location="'T 1.3.1'!A1" display="Tabulka 1.3.1 Saldo a dluh"/>
    <hyperlink ref="D37" location="'G 1.4.1 CZ'!A1" display="Graf 1.4.1 Úrokové sazby"/>
    <hyperlink ref="D38" location="'G 1.4.2 CZ'!A1" display="Graf 1.4.2 Úvěry domácnostem"/>
    <hyperlink ref="D39" location="'G 1.4.3 CZ'!A1" display="Graf 1.4.3: Hypoteční úvěry na nákup byt. nemovitostí"/>
    <hyperlink ref="D40" location="'G 1.4.4 CZ'!A1" display="Graf 1.4.4 Úvěry nefinančním podnikům"/>
    <hyperlink ref="D41" location="'G 1.4.5 CZ'!A1" display="Graf 1.4.5 Úvěry v selhání"/>
    <hyperlink ref="D42" location="'G 1.4.6 CZ'!A1" display="Graf 1.4.6 Vklady"/>
    <hyperlink ref="D43" location="'G 1.4.7 CZ'!A1" display="Graf 1.4.7 Nominální měnové kurzy"/>
    <hyperlink ref="D44" location="'G 1.4.8 CZ'!A1" display="Graf 1.4.8 Reálný měnový kurz vůči EA19"/>
    <hyperlink ref="D45" location="'T 1.4.1'!A1" display="Tabulka 1.4.1 Úrokové sazby – roční"/>
    <hyperlink ref="D46" location="'T 1.4.2'!A1" display="Tabulka 1.4.2 Úrokové sazby – čtvrtletní"/>
    <hyperlink ref="D47" location="'T 1.4.3'!A1" display="Tabulka 1.4.3 Úvěry a vklady – roční průměry"/>
    <hyperlink ref="D48" location="'T 1.4.4'!A1" display="Tabulka 1.4.4 Úvěry a vklady – čtvrtletní průměry"/>
    <hyperlink ref="D49" location="'T 1.4.5'!A1" display="Tabulka 1.4.5 Měnové kurzy – roční"/>
    <hyperlink ref="D50" location="'T 1.4.6'!A1" display="Tabulka 1.4.6 Měnové kurzy – čtvrtletní"/>
    <hyperlink ref="D52" location="'G 1.6.1 CZ'!A1" display="Graf 1.6.1 Věkové skupiny"/>
    <hyperlink ref="D53" location="'G 1.6.2 CZ'!A1" display="Graf 1.6.2 Počet obyvatel ve věku 20–64 let"/>
    <hyperlink ref="D54" location="'G 1.6.3 CZ'!A1" display="Graf 1.6.3 Starobní důchodci"/>
    <hyperlink ref="D55" location="'T 1.6.1'!A1" display="Tabulka 1.6.1 Demografie"/>
    <hyperlink ref="D58" location="'G 2.1.1 CZ'!A1" display="Graf 2.1.1 Produkční mezera"/>
    <hyperlink ref="D59" location="'G 2.1.2 CZ'!A1" display="Graf 2.1.2 Potenciální produkt"/>
    <hyperlink ref="D60" location="'G 2.1.3 CZ'!A1" display="Graf 2.1.3 Využití výrobních kapacit v průmyslu"/>
    <hyperlink ref="D61" location="'G 2.1.4 CZ'!A1" display="Graf 2.1.4 Souhrnná produktivita výrobních faktorů"/>
    <hyperlink ref="D62" location="'T 2.1.1'!A1" display="Tabulka 2.1.1 Produkční mezera a potenciální produkt"/>
    <hyperlink ref="D64" location="'G 2.2.1 CZ'!A1" display="Graf 2.2.1 Indikátor důvěry a HPH v průmyslu"/>
    <hyperlink ref="D65" location="'G 2.2.2 CZ'!A1" display="Graf 2.2.2 Indikátor důvěry a HPH ve stavebnictví"/>
    <hyperlink ref="D66" location="'G 2.2.3 CZ'!A1" display="Graf 2.2.3 Indikátor důvěry a HPH v obchodě a službách"/>
    <hyperlink ref="D67" location="'G 2.2.4 CZ'!A1" display="Graf 2.2.4 Kompozitní indikátor vývozu zboží"/>
    <hyperlink ref="D68" location="'G 2.2.5 CZ'!A1" display="Graf 2.2.5 Indikátor důvěry spotřebitelů a spotřeba domácností"/>
    <hyperlink ref="D69" location="'G 2.2.6 CZ'!A1" display="Graf 2.2.6 Rozklad spotřebitelských očekávání"/>
    <hyperlink ref="D70" location="'G 2.2.7 CZ'!A1" display="Graf 2.2.7 Souhrnný indikátor důvěry a HPH"/>
    <hyperlink ref="D71" location="'G 2.2.8 CZ'!A1" display="Graf 2.2.8 Kompozitní předstihový indikátor"/>
    <hyperlink ref="D74" location="'G 3.1.1 CZ'!A1" display="Graf 3.1.1 Zdroje hrubého domácího produktu"/>
    <hyperlink ref="D75" location="'G 3.1.2 CZ'!A1" display="Graf 3.1.2 Výdaje na hrubý domácí produkt"/>
    <hyperlink ref="D76" location="'G 3.1.3 CZ'!A1" display="Graf 3.1.3: Reálný hrubý domácí produkt"/>
    <hyperlink ref="D77" location="'G 3.1.4 CZ'!A1" display="Graf 3.1.4 Spotřeba domácností"/>
    <hyperlink ref="D78" location="'G 3.1.5 CZ'!A1" display="Graf 3.1.5: Spotřeba domácností"/>
    <hyperlink ref="D79" location="'G 3.1.6 CZ'!A1" display="Graf 3.1.6: Věcné členění investic"/>
    <hyperlink ref="D80" location="'G 3.1.7 CZ'!A1" display="Graf 3.1.7 Sektorové členění investic"/>
    <hyperlink ref="D81" location="'G 3.1.8 CZ'!A1" display="Graf 3.1.8: Spolufinancování investic z fondů EU"/>
    <hyperlink ref="D82" location="'T 3.1.1'!A1" display="Tabulka 3.1.1 HDP – užití ve stálých cenách – roční"/>
    <hyperlink ref="D83" location="'T 3.1.2'!A1" display="Tabulka 3.1.2 HDP – užití ve stálých cenách – čtvrtletní"/>
    <hyperlink ref="D84" location="'T 3.1.3'!A1" display="Tabulka 3.1.3 HDP – užití v běžných cenách – roční"/>
    <hyperlink ref="D85" location="'T 3.1.4'!A1" display="Tabulka 3.1.4 HDP – užití v běžných cenách – čtvrtletní"/>
    <hyperlink ref="D86" location="'T 3.1.5'!A1" display="Tabulka 3.1.5 HDP – důchodová struktura – roční"/>
    <hyperlink ref="D87" location="'T 3.1.6'!A1" display="Tabulka 3.1.6 HDP – důchodová struktura – čtvrtletní"/>
    <hyperlink ref="N6" location="'Shrnutí_Summary'!b1" display="Main Macroeconomic Indicators"/>
    <hyperlink ref="N7" location="'G 1 EN'!b1" display="Consumption should be the main driver of growth"/>
    <hyperlink ref="N8" location="'G 2 EN'!b1" display="Rising earnings should weigh on the growth of profits"/>
    <hyperlink ref="N9" location="'G 3 EN'!b1" display="The rise in inflation above 3% should be only temporary"/>
    <hyperlink ref="N10" location="'G 4 EN'!b1" display="Unemployment should decline only moderately"/>
    <hyperlink ref="N11" location="'G 5 EN'!b1" display="Growth of wages should gradually decelerate"/>
    <hyperlink ref="N12" location="'G 6 EN'!b1" display="Current account should remain in a small surplus"/>
    <hyperlink ref="N13" location="'G 7 EN'!b1" display="General government budget should be roughly balanced"/>
    <hyperlink ref="N14" location="'G 8 EN'!b1" display="Risks to the forecast are skewed to the downside"/>
    <hyperlink ref="N17" location="'G 1.1.1 EN'!b1" display="Graph 1.1.1 GDP Developments in the EA19 and USA"/>
    <hyperlink ref="N18" location="'G 1.1.2 EN'!b1" display="Graph 1.1.2 Real Gross Domestic Product"/>
    <hyperlink ref="N19" location="'G 1.1.3 EN'!b1" display="Graph 1.1.3: HICP"/>
    <hyperlink ref="N20" location="'G 1.1.4 EN'!b1" display="Graph 1.1.4: Unemployment Rate"/>
    <hyperlink ref="N21" location="'G 1.1.5 EN'!b1" display="Graph 1.1.5: Economic Sentiment Indicator"/>
    <hyperlink ref="N22" location="'G 1.1.6 EN'!b1" display="Graph 1.1.6: Purchasing Managers’ Index"/>
    <hyperlink ref="N23" location="'G 1.1.7 EN'!b1" display="Graph 1.1.7: Business Tendency in Manufacturing"/>
    <hyperlink ref="N24" location="'G 1.1.8 EN'!b1" display="Graph 1.1.8 Ifo and Czech Industrial Production"/>
    <hyperlink ref="N25" location="'T 1.1.1'!b1" display="Table 1.1.1 Gross Domestic Product – yearly"/>
    <hyperlink ref="N26" location="'T 1.1.2'!b1" display="Table 1.1.2 Gross Domestic Product – quarterly"/>
    <hyperlink ref="N28" location="'G 1.2.1 EN'!b1" display="Graph 1.2.1 Dollar Price of Brent Crude Oil"/>
    <hyperlink ref="N29" location="'G 1.2.2 EN'!b1" display="Graph 1.2.2 Koruna Price of Brent Crude Oil"/>
    <hyperlink ref="N30" location="'T 1.2.1'!b1" display="Table 1.2.1 Prices of Selected Commodities – yearly"/>
    <hyperlink ref="N31" location="'T 1.2.2'!b1" display="Table 1.2.2 Prices of Selected Commodities – quarterly"/>
    <hyperlink ref="N33" location="'G 1.3.1 EN'!b1" display="Graph 1.3.1 General Government Balance"/>
    <hyperlink ref="N34" location="'G 1.3.2 EN'!b1" display="Graph 1.3.2 Government Debt"/>
    <hyperlink ref="N35" location="'T 1.3.1'!b1" display="Table 1.3.1 Net Lending/Borrowing and Debt"/>
    <hyperlink ref="N37" location="'G 1.4.1 EN'!b1" display="Graph 1.4.1 Interest Rates"/>
    <hyperlink ref="N38" location="'G 1.4.2 EN'!b1" display="Graph 1.4.2 Loans to Households"/>
    <hyperlink ref="N39" location="'G 1.4.3 EN'!b1" display="Graph 1.4.3: New Mortgage Loans"/>
    <hyperlink ref="N40" location="'G 1.4.4 EN'!b1" display="Graph 1.4.4 Loans to Non-financial Corporations"/>
    <hyperlink ref="N41" location="'G 1.4.5 EN'!b1" display="Graph 1.4.5 Non-performing Loans"/>
    <hyperlink ref="N42" location="'G 1.4.6 EN'!b1" display="Graph 1.4.6 Deposits"/>
    <hyperlink ref="N43" location="'G 1.4.7 EN'!b1" display="Graph 1.4.7 Nominal Exchange Rates"/>
    <hyperlink ref="N44" location="'G 1.4.8 EN'!b1" display="Graph 1.4.8 Real Exchange Rate to EA19"/>
    <hyperlink ref="N45" location="'T 1.4.1'!C1" display="T 1.4.1'!c1"/>
    <hyperlink ref="N46" location="'T 1.4.2'!b1" display="'T 1.4.2'!b1"/>
    <hyperlink ref="N47" location="'T 1.4.3'!b1" display="'T 1.4.3'!b1"/>
    <hyperlink ref="N48" location="'T 1.4.4'!b1" display="'T 1.4.4'!b1"/>
    <hyperlink ref="N49" location="'T 1.4.5'!b1" display="Table 1.4.5 Exchange Rates – yearly"/>
    <hyperlink ref="N50" location="'T 1.4.6'!b1" display="Table 1.4.6 Exchange Rates – quarterly"/>
    <hyperlink ref="N52" location="'G 1.6.1 EN'!b1" display="Graph 1.6.1 Age Groups"/>
    <hyperlink ref="N53" location="'G 1.6.2 EN'!b1" display="Graph 1.6.2 Population Aged 20–64"/>
    <hyperlink ref="N54" location="'G 1.6.3 EN'!b1" display="Graph 1.6.3 Old-Age Pensioners"/>
    <hyperlink ref="N55" location="'T 1.6.1'!b1" display="Table 1.6.1 Demographics"/>
    <hyperlink ref="N58" location="'G 2.1.1 EN'!b1" display="Graph 2.1.1 Output Gap"/>
    <hyperlink ref="N59" location="'G 2.1.2 EN'!b1" display="Graph 2.1.2 Potential Product"/>
    <hyperlink ref="N60" location="'G 2.1.3 EN'!b1" display="Graph 2.1.3 Capacity Utilisation in Industry"/>
    <hyperlink ref="N61" location="'G 2.1.4 EN'!b1" display="Graph 2.1.4 Total Factor Productivity"/>
    <hyperlink ref="N62" location="'T 2.1.1'!b1" display="Table 2.1.1 Output Gap and Potential Product"/>
    <hyperlink ref="N64" location="'G 2.2.1 EN'!b1" display="Graph 2.2.1 Confidence and GVA in Industry"/>
    <hyperlink ref="N65" location="'G 2.2.2 EN'!b1" display="Graph 2.2.2 Confidence and GVA in Construction"/>
    <hyperlink ref="N66" location="'G 2.2.3 EN'!b1" display="Graph 2.2.3 Confidence and GVA in Trade and Services"/>
    <hyperlink ref="N67" location="'G 2.2.4 EN'!b1" display="Graph 2.2.4 Composite Export Indicator"/>
    <hyperlink ref="N68" location="'G 2.2.5 EN'!b1" display="Graph 2.2.5 Consumer Confidence and Consumption"/>
    <hyperlink ref="N69" location="'G 2.2.6 EN'!b1" display="Graph 2.2.6 Decomposition of Consumer Sentiment"/>
    <hyperlink ref="N70" location="'G 2.2.7 EN'!b1" display="Graph 2.2.7 Composite Confidence Indicator and GVA"/>
    <hyperlink ref="N71" location="'G 2.2.8 EN'!b1" display="Graph 2.2.8 Composite Leading Indicator"/>
    <hyperlink ref="N74" location="'G 3.1.1 EN'!b1" display="Graph 3.1.1: Resources of Gross Domestic Product"/>
    <hyperlink ref="N75" location="'G 3.1.2 EN'!b1" display="Graph 3.1.2: GDP by Type of Expenditure"/>
    <hyperlink ref="N76" location="'G 3.1.3 EN'!b1" display="Graph 3.1.3: Real Gross Domestic Product"/>
    <hyperlink ref="N77" location="'G 3.1.4 EN'!b1" display="Graph 3.1.4: Real Consumption of Households"/>
    <hyperlink ref="N78" location="'G 3.1.5 EN'!b1" display="Graph 3.1.5: Nominal Consumption of Households"/>
    <hyperlink ref="N79" location="'G 3.1.6 EN'!b1" display="Graph 3.1.6: Investment by Type of Expenditure"/>
    <hyperlink ref="N80" location="'G 3.1.7 EN'!b1" display="Graph 3.1.7: Investment by Sector"/>
    <hyperlink ref="N81" location="'G 3.1.8 EN'!b1" display="Graph 3.1.8: Investment Cofinancing from EU Funds"/>
    <hyperlink ref="N82" location="'T 3.1.1'!b1" display="Table 3.1.1 Real GDP by Type of Expenditure – yearly"/>
    <hyperlink ref="N83" location="'T 3.1.2'!b1" display="Table 3.1.2 Real GDP by Type of Expenditure – quarterly"/>
    <hyperlink ref="N84" location="'T 3.1.3'!b1" display="Table 3.1.3 Nominal GDP by Type of Expenditure – yearly"/>
    <hyperlink ref="N85" location="'T 3.1.4'!b1" display="Table 3.1.4 Nominal GDP by Type of Expenditure – quarterly"/>
    <hyperlink ref="N86" location="'T 3.1.5'!b1" display="Table 3.1.5 GDP by Type of Income – yearly"/>
    <hyperlink ref="N87" location="'T 3.1.6'!b1" display="Table 3.1.6 GDP by Type of Income – quarterly"/>
    <hyperlink ref="D89" location="'G 3.2.1 CZ'!A1" display="Graf 3.2.1 Spotřebitelské ceny"/>
    <hyperlink ref="D90" location="'G 3.2.2 CZ'!A1" display="Graf 3.2.2 Spotřebitelské ceny v hlavních oddílech"/>
    <hyperlink ref="D91" location="'G 3.2.3 CZ'!A1" display="Graf 3.2.3 Jádrová inflace a jednotkové náklady práce"/>
    <hyperlink ref="D92" location="'G 3.2.4 CZ'!A1" display="Graf 3.2.4: Deflátor hrubého domácího produktu"/>
    <hyperlink ref="D93" location="'G 3.2.5 CZ'!A1" display="Graf 3.2.5: Směnné relace"/>
    <hyperlink ref="D94" location="'G 3.2.6 CZ'!A1" display="Graf 3.2.6: Nabídkové ceny bytů"/>
    <hyperlink ref="D95" location="'G 3.2.7 CZ'!A1" display="Graf 3.2.7: Ceny bytů v relaci k průměrné mzdě"/>
    <hyperlink ref="D96" location="'T 3.2.1'!A1" display="Tabulka 3.2.1 Ceny – roční"/>
    <hyperlink ref="D97" location="'T 3.2.2'!A1" display="Tabulka 3.2.2 Ceny – čtvrtletní"/>
    <hyperlink ref="D110" location="'G 3.4.1 CZ'!A1" display="Graf 3.4.1 Běžný účet platební bilance"/>
    <hyperlink ref="D111" location="'G 3.4.2 CZ'!A1" display="Graf 3.4.2 Obchodní bilance"/>
    <hyperlink ref="D112" location="'G 3.4.3 CZ'!A1" display="Graf 3.4.3 Bilance služeb"/>
    <hyperlink ref="D113" location="'G 3.4.4 CZ'!A1" display="Graf 3.4.4 Bilance prvotních důchodů"/>
    <hyperlink ref="D114" location="'G 3.4.5 CZ'!A1" display="Graf 3.4.5 HDP a dovoz zboží partnerských zemí"/>
    <hyperlink ref="D115" location="'G 3.4.6 CZ'!A1" display="Graf 3.4.6 Vývoz zboží reálně"/>
    <hyperlink ref="D116" location="'G 3.4.7 CZ'!A1" display="Graf 3.4.7 Deflátor vývozu zboží"/>
    <hyperlink ref="D117" location="'T 3.4.1'!A1" display="Tabulka 3.4.1 Platební bilance – roční"/>
    <hyperlink ref="D118" location="'T 3.4.2'!A1" display="Tabulka 3.4.2 Platební bilance – čtvrtletní"/>
    <hyperlink ref="D119" location="'T 3.4.3'!A1" display="Tabulka 3.4.3 Rozklad vývozu zboží (v metodice národních účtů) – roční"/>
    <hyperlink ref="D120" location="'T 3.4.4'!A1" display="Tabulka 3.4.4 Rozklad vývozu zboží (v metodice národních účtů) – čtvrtletní"/>
    <hyperlink ref="D122" location="'G 4.1 CZ'!A1" display="Graf 4.1 Prognózy růstu reálného HDP na rok 2020"/>
    <hyperlink ref="D123" location="'G 4.2 CZ'!A1" display="Graf 4.2 Prognózy inflace na rok 2020"/>
    <hyperlink ref="D124" location="'T 4.1'!A1" display="Tabulka 4.1 Shrnutí monitorovaných předpovědí"/>
    <hyperlink ref="N89" location="'G 3.2.1 EN'!b1" display="Graph 3.2.1 Consumer Prices"/>
    <hyperlink ref="N90" location="'G 3.2.2 EN'!b1" display="Graph 3.2.2 Consumer Prices in Main Divisions"/>
    <hyperlink ref="N91" location="'G 3.2.3 EN'!b1" display="Graph 3.2.3 Core Inflation and Unit Labour Costs"/>
    <hyperlink ref="N92" location="'G 3.2.4 EN'!b1" display="Graph 3.2.4: Gross Domestic Product Deflator"/>
    <hyperlink ref="N93" location="'G 3.2.5 EN'!b1" display="Graph 3.2.5: Terms of Trade"/>
    <hyperlink ref="N94" location="'G 3.2.6 EN'!b1" display="Graph 3.2.6: Offering Prices of Flats"/>
    <hyperlink ref="N95" location="'G 3.2.7 EN'!b1" display="Graph 3.2.7: Prices of Flats Relative to Average Wage"/>
    <hyperlink ref="N96" location="'T 3.2.1'!b1" display="Table 3.2.1 Prices – yearly"/>
    <hyperlink ref="N97" location="'T 3.2.2'!b1" display="Table 3.2.2 Prices – quarterly"/>
    <hyperlink ref="N110" location="'G 3.4.1 EN'!b1" display="Graph 3.4.1 Current Account"/>
    <hyperlink ref="N111" location="'G 3.4.2 EN'!b1" display="Graph 3.4.2: Balance of Trade"/>
    <hyperlink ref="N112" location="'G 3.4.3 EN'!b1" display="Graph 3.4.3 Balance of Services"/>
    <hyperlink ref="N113" location="'G 3.4.4 EN'!b1" display="Graph 3.4.4 Balance of Primary Income"/>
    <hyperlink ref="N114" location="'G 3.4.5 EN'!b1" display="Graph 3.4.5: GDP and Goods Imports of Partner Countries"/>
    <hyperlink ref="N115" location="'G 3.4.6 EN'!b1" display="Graph 3.4.6 Real Exports of Goods"/>
    <hyperlink ref="N116" location="'G 3.4.7 EN'!b1" display="Graph 3.4.7 Deflator of Exports of Goods"/>
    <hyperlink ref="N117" location="'T 3.4.1'!b1" display="Table 3.4.1 Balance of Payments – yearly"/>
    <hyperlink ref="N118" location="'T 3.4.2'!b1" display="Table 3.4.2 Balance of Payments – quarterly"/>
    <hyperlink ref="N119" location="'T 3.4.3'!b1" display="Table 3.4.3 Decomposition of Exports of Goods – yearly"/>
    <hyperlink ref="N120" location="'T 3.4.4'!b1" display="Table 3.4.4 Decomposition of Exports of Goods – quarterly"/>
    <hyperlink ref="N122" location="'G 4.1 EN'!b1" display="Graph 4.1 Forecasts for Real GDP Growth in 2020"/>
    <hyperlink ref="N123" location="'G 4.2 EN'!b1" display="Graph 4.2 Forecasts for Average Inflation Rate in 2020"/>
    <hyperlink ref="N124" location="'T 4.1'!b1" display="Table 4.1 Summary of the Monitored Forecasts"/>
    <hyperlink ref="D99" location="'G 3.3.1 CZ'!A1" display="Graf 3.3.1 Počet zaměstnanců dle různých statistik"/>
    <hyperlink ref="D100" location="'G 3.3.2 CZ'!A1" display="Graf 3.3.2 Ukazatele nezaměstnanosti"/>
    <hyperlink ref="D101" location="'G 3.3.3 CZ'!A1" display="Graf 3.3.3 Výběr pojistného na sociální zabezpečení a výdělky"/>
    <hyperlink ref="D102" location="'G 3.3.4 CZ'!A1" display="Graf 3.3.4: Náhrady na zaměstnance a reálná produktivita práce"/>
    <hyperlink ref="D103" location="'G 3.3.5 CZ'!A1" display="Graf 3.3.5: Nominální měsíční mzdy"/>
    <hyperlink ref="D104" location="'G 3.3.6 CZ'!A1" display="Graf 3.3.6: Nominální objem mezd a platů"/>
    <hyperlink ref="D105" location="'G 3.3.7 CZ'!A1" display="Graf 3.3.7: Míra hrubých úspor domácností"/>
    <hyperlink ref="D106" location="'T 3.3.1'!A1" display="Tabulka 3.3.1 Trh práce – roční"/>
    <hyperlink ref="D107" location="'T 3.3.2'!A1" display="Tabulka 3.3.2 Trh práce – čtvrtletní"/>
    <hyperlink ref="D108" location="'T 3.3.3'!A1" display="Tabulka 3.3.3 Účet domácností"/>
    <hyperlink ref="N99" location="'G 3.3.1 EN'!b1" display="Graph 3.3.1 Employees in Different Statistics"/>
    <hyperlink ref="N100" location="'G 3.3.2 EN'!b1" display="Graph 3.3.2 Indicators of Unemployment"/>
    <hyperlink ref="N101" location="'G 3.3.3 EN'!b1" display="Graph 3.3.3: Collection of Social Security Contributions and Earnings"/>
    <hyperlink ref="N102" location="'G 3.3.4 EN'!b1" display="Graph 3.3.4: Compensation per Employee and Real Productivity of Labour"/>
    <hyperlink ref="N103" location="'G 3.3.5 EN'!b1" display="Graph 3.3.5: Nominal Monthly Wage"/>
    <hyperlink ref="N104" location="'G 3.3.6 EN'!b1" display="Graph 3.3.6: Nominal Wage Bill"/>
    <hyperlink ref="N105" location="'G 3.3.7 EN'!b1" display="Graph 3.3.7: Gross Savings Rate of Households"/>
    <hyperlink ref="N106" location="'T 3.3.1'!b1" display="Table 3.3.1 Labour Market – yearly"/>
    <hyperlink ref="N107" location="'T 3.3.2'!b1" display="Table 3.3.2 Labour Market – quarterly"/>
    <hyperlink ref="N108" location="'T 3.3.3'!b1" display="Table 3.3.3 Income and Expenditures of Households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3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239</v>
      </c>
      <c r="H1" s="2" t="s">
        <v>31</v>
      </c>
    </row>
    <row r="2" ht="13.5" customHeight="1">
      <c r="A2" s="175" t="s">
        <v>240</v>
      </c>
    </row>
    <row r="3" ht="13.5" customHeight="1">
      <c r="A3" s="175" t="s">
        <v>231</v>
      </c>
    </row>
    <row r="18" spans="2:25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</row>
    <row r="19" spans="1:25" ht="13.5" customHeight="1">
      <c r="A19" s="174" t="s">
        <v>953</v>
      </c>
      <c r="B19" s="8">
        <v>0.28000000000000003</v>
      </c>
      <c r="C19" s="8">
        <v>0.35</v>
      </c>
      <c r="D19" s="8">
        <v>0.47</v>
      </c>
      <c r="E19" s="8">
        <v>0.68</v>
      </c>
      <c r="F19" s="8">
        <v>1.41</v>
      </c>
      <c r="G19" s="8">
        <v>2.44</v>
      </c>
      <c r="H19" s="8">
        <v>0.49</v>
      </c>
      <c r="I19" s="8">
        <v>0.64</v>
      </c>
      <c r="J19" s="8">
        <v>0.49</v>
      </c>
      <c r="K19" s="8">
        <v>0.59</v>
      </c>
      <c r="L19" s="8">
        <v>0.63</v>
      </c>
      <c r="M19" s="8">
        <v>0.89</v>
      </c>
      <c r="N19" s="8">
        <v>0.59</v>
      </c>
      <c r="O19" s="8">
        <v>0.61</v>
      </c>
      <c r="P19" s="8">
        <v>0.40</v>
      </c>
      <c r="Q19" s="8">
        <v>0.24</v>
      </c>
      <c r="R19" s="8">
        <v>0.60</v>
      </c>
      <c r="S19" s="8">
        <v>0.57999999999999996</v>
      </c>
      <c r="T19" s="8">
        <v>0.52</v>
      </c>
      <c r="U19" s="8">
        <v>0.48</v>
      </c>
      <c r="V19" s="8">
        <v>0.52</v>
      </c>
      <c r="W19" s="8">
        <v>0.54</v>
      </c>
      <c r="X19" s="8">
        <v>0.54</v>
      </c>
      <c r="Y19" s="8">
        <v>0.54</v>
      </c>
    </row>
    <row r="20" spans="1:25" ht="13.5" customHeight="1">
      <c r="A20" s="774" t="s">
        <v>954</v>
      </c>
      <c r="B20" s="775">
        <v>0.09</v>
      </c>
      <c r="C20" s="775">
        <v>0.14000000000000001</v>
      </c>
      <c r="D20" s="775">
        <v>0.25</v>
      </c>
      <c r="E20" s="775">
        <v>0.45</v>
      </c>
      <c r="F20" s="775">
        <v>1.17</v>
      </c>
      <c r="G20" s="775">
        <v>2.19</v>
      </c>
      <c r="H20" s="775">
        <v>0.23</v>
      </c>
      <c r="I20" s="775">
        <v>0.36</v>
      </c>
      <c r="J20" s="775">
        <v>0.21</v>
      </c>
      <c r="K20" s="775">
        <v>0.28999999999999998</v>
      </c>
      <c r="L20" s="775">
        <v>0.32</v>
      </c>
      <c r="M20" s="775">
        <v>0.56999999999999995</v>
      </c>
      <c r="N20" s="775">
        <v>0.26</v>
      </c>
      <c r="O20" s="775">
        <v>0.27</v>
      </c>
      <c r="P20" s="775">
        <v>0.05</v>
      </c>
      <c r="Q20" s="775">
        <v>-0.16</v>
      </c>
      <c r="R20" s="775">
        <v>0.15</v>
      </c>
      <c r="S20" s="775">
        <v>0.070000000000000007</v>
      </c>
      <c r="T20" s="775">
        <v>-0.05</v>
      </c>
      <c r="U20" s="775">
        <v>-0.15</v>
      </c>
      <c r="V20" s="775">
        <v>-0.17</v>
      </c>
      <c r="W20" s="775">
        <v>-0.21</v>
      </c>
      <c r="X20" s="775">
        <v>-0.27</v>
      </c>
      <c r="Y20" s="775">
        <v>-0.33</v>
      </c>
    </row>
    <row r="21" spans="1:25" ht="13.5" customHeight="1">
      <c r="A21" s="774" t="s">
        <v>954</v>
      </c>
      <c r="B21" s="775">
        <v>0.08</v>
      </c>
      <c r="C21" s="775">
        <v>0.09</v>
      </c>
      <c r="D21" s="775">
        <v>0.10</v>
      </c>
      <c r="E21" s="775">
        <v>0.11</v>
      </c>
      <c r="F21" s="775">
        <v>0.12</v>
      </c>
      <c r="G21" s="775">
        <v>0.13</v>
      </c>
      <c r="H21" s="775">
        <v>0.13</v>
      </c>
      <c r="I21" s="775">
        <v>0.14000000000000001</v>
      </c>
      <c r="J21" s="775">
        <v>0.15</v>
      </c>
      <c r="K21" s="775">
        <v>0.16</v>
      </c>
      <c r="L21" s="775">
        <v>0.17</v>
      </c>
      <c r="M21" s="775">
        <v>0.18</v>
      </c>
      <c r="N21" s="775">
        <v>0.19</v>
      </c>
      <c r="O21" s="775">
        <v>0.20</v>
      </c>
      <c r="P21" s="775">
        <v>0.21</v>
      </c>
      <c r="Q21" s="775">
        <v>0.08</v>
      </c>
      <c r="R21" s="775">
        <v>0.09</v>
      </c>
      <c r="S21" s="775">
        <v>0.11</v>
      </c>
      <c r="T21" s="775">
        <v>0.12</v>
      </c>
      <c r="U21" s="775">
        <v>0.13</v>
      </c>
      <c r="V21" s="775">
        <v>0.15</v>
      </c>
      <c r="W21" s="775">
        <v>0.16</v>
      </c>
      <c r="X21" s="775">
        <v>0.17</v>
      </c>
      <c r="Y21" s="775">
        <v>0.19</v>
      </c>
    </row>
    <row r="22" spans="1:25" ht="13.5" customHeight="1">
      <c r="A22" s="774" t="s">
        <v>955</v>
      </c>
      <c r="B22" s="775">
        <v>0.04</v>
      </c>
      <c r="C22" s="775">
        <v>0.04</v>
      </c>
      <c r="D22" s="775">
        <v>0.04</v>
      </c>
      <c r="E22" s="775">
        <v>0.04</v>
      </c>
      <c r="F22" s="775">
        <v>0.05</v>
      </c>
      <c r="G22" s="775">
        <v>0.05</v>
      </c>
      <c r="H22" s="775">
        <v>0.05</v>
      </c>
      <c r="I22" s="775">
        <v>0.05</v>
      </c>
      <c r="J22" s="775">
        <v>0.05</v>
      </c>
      <c r="K22" s="775">
        <v>0.06</v>
      </c>
      <c r="L22" s="775">
        <v>0.06</v>
      </c>
      <c r="M22" s="775">
        <v>0.06</v>
      </c>
      <c r="N22" s="775">
        <v>0.06</v>
      </c>
      <c r="O22" s="775">
        <v>0.06</v>
      </c>
      <c r="P22" s="775">
        <v>0.070000000000000007</v>
      </c>
      <c r="Q22" s="775">
        <v>0.14000000000000001</v>
      </c>
      <c r="R22" s="775">
        <v>0.17</v>
      </c>
      <c r="S22" s="775">
        <v>0.19</v>
      </c>
      <c r="T22" s="775">
        <v>0.21</v>
      </c>
      <c r="U22" s="775">
        <v>0.24</v>
      </c>
      <c r="V22" s="775">
        <v>0.26</v>
      </c>
      <c r="W22" s="775">
        <v>0.28000000000000003</v>
      </c>
      <c r="X22" s="775">
        <v>0.31</v>
      </c>
      <c r="Y22" s="775">
        <v>0.33</v>
      </c>
    </row>
    <row r="23" spans="1:25" ht="13.5" customHeight="1">
      <c r="A23" s="190" t="s">
        <v>956</v>
      </c>
      <c r="B23" s="191">
        <v>0.14000000000000001</v>
      </c>
      <c r="C23" s="191">
        <v>0.15</v>
      </c>
      <c r="D23" s="191">
        <v>0.15</v>
      </c>
      <c r="E23" s="191">
        <v>0.16</v>
      </c>
      <c r="F23" s="191">
        <v>0.16</v>
      </c>
      <c r="G23" s="191">
        <v>0.17</v>
      </c>
      <c r="H23" s="191">
        <v>0.17</v>
      </c>
      <c r="I23" s="191">
        <v>0.18</v>
      </c>
      <c r="J23" s="191">
        <v>0.19</v>
      </c>
      <c r="K23" s="191">
        <v>0.19</v>
      </c>
      <c r="L23" s="191">
        <v>0.20</v>
      </c>
      <c r="M23" s="191">
        <v>0.20</v>
      </c>
      <c r="N23" s="191">
        <v>0.21</v>
      </c>
      <c r="O23" s="191">
        <v>0.21</v>
      </c>
      <c r="P23" s="191">
        <v>0.22</v>
      </c>
      <c r="Q23" s="191">
        <v>0.26</v>
      </c>
      <c r="R23" s="191">
        <v>0.30</v>
      </c>
      <c r="S23" s="191">
        <v>0.34</v>
      </c>
      <c r="T23" s="191">
        <v>0.38</v>
      </c>
      <c r="U23" s="191">
        <v>0.42</v>
      </c>
      <c r="V23" s="191">
        <v>0.46</v>
      </c>
      <c r="W23" s="191">
        <v>0.50</v>
      </c>
      <c r="X23" s="191">
        <v>0.54</v>
      </c>
      <c r="Y23" s="191">
        <v>0.57999999999999996</v>
      </c>
    </row>
    <row r="24" spans="1:25" ht="13.5" customHeight="1">
      <c r="A24" s="190" t="s">
        <v>957</v>
      </c>
      <c r="B24" s="191">
        <v>0.06</v>
      </c>
      <c r="C24" s="191">
        <v>0.06</v>
      </c>
      <c r="D24" s="191">
        <v>0.070000000000000007</v>
      </c>
      <c r="E24" s="191">
        <v>0.070000000000000007</v>
      </c>
      <c r="F24" s="191">
        <v>0.070000000000000007</v>
      </c>
      <c r="G24" s="191">
        <v>0.08</v>
      </c>
      <c r="H24" s="191">
        <v>0.08</v>
      </c>
      <c r="I24" s="191">
        <v>0.08</v>
      </c>
      <c r="J24" s="191">
        <v>0.09</v>
      </c>
      <c r="K24" s="191">
        <v>0.09</v>
      </c>
      <c r="L24" s="191">
        <v>0.10</v>
      </c>
      <c r="M24" s="191">
        <v>0.10</v>
      </c>
      <c r="N24" s="191">
        <v>0.10</v>
      </c>
      <c r="O24" s="191">
        <v>0.11</v>
      </c>
      <c r="P24" s="191">
        <v>0.11</v>
      </c>
      <c r="Q24" s="191">
        <v>0.09</v>
      </c>
      <c r="R24" s="191">
        <v>0.10</v>
      </c>
      <c r="S24" s="191">
        <v>0.12</v>
      </c>
      <c r="T24" s="191">
        <v>0.13</v>
      </c>
      <c r="U24" s="191">
        <v>0.15</v>
      </c>
      <c r="V24" s="191">
        <v>0.16</v>
      </c>
      <c r="W24" s="191">
        <v>0.18</v>
      </c>
      <c r="X24" s="191">
        <v>0.19</v>
      </c>
      <c r="Y24" s="191">
        <v>0.21</v>
      </c>
    </row>
    <row r="25" spans="1:25" ht="13.5" customHeight="1">
      <c r="A25" s="190" t="s">
        <v>958</v>
      </c>
      <c r="B25" s="191">
        <v>0.14000000000000001</v>
      </c>
      <c r="C25" s="191">
        <v>0.15</v>
      </c>
      <c r="D25" s="191">
        <v>0.15</v>
      </c>
      <c r="E25" s="191">
        <v>0.15</v>
      </c>
      <c r="F25" s="191">
        <v>0.16</v>
      </c>
      <c r="G25" s="191">
        <v>0.16</v>
      </c>
      <c r="H25" s="191">
        <v>0.17</v>
      </c>
      <c r="I25" s="191">
        <v>0.17</v>
      </c>
      <c r="J25" s="191">
        <v>0.17</v>
      </c>
      <c r="K25" s="191">
        <v>0.18</v>
      </c>
      <c r="L25" s="191">
        <v>0.18</v>
      </c>
      <c r="M25" s="191">
        <v>0.19</v>
      </c>
      <c r="N25" s="191">
        <v>0.19</v>
      </c>
      <c r="O25" s="191">
        <v>0.19</v>
      </c>
      <c r="P25" s="191">
        <v>0.20</v>
      </c>
      <c r="Q25" s="191">
        <v>0.10</v>
      </c>
      <c r="R25" s="191">
        <v>0.12</v>
      </c>
      <c r="S25" s="191">
        <v>0.13</v>
      </c>
      <c r="T25" s="191">
        <v>0.15</v>
      </c>
      <c r="U25" s="191">
        <v>0.16</v>
      </c>
      <c r="V25" s="191">
        <v>0.18</v>
      </c>
      <c r="W25" s="191">
        <v>0.20</v>
      </c>
      <c r="X25" s="191">
        <v>0.21</v>
      </c>
      <c r="Y25" s="191">
        <v>0.23</v>
      </c>
    </row>
    <row r="26" spans="1:25" ht="13.5" customHeigh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25" ht="13.5" customHeigh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</row>
    <row r="28" spans="1:25" ht="13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A4">
      <selection pane="topLeft" activeCell="K1" sqref="K1"/>
    </sheetView>
  </sheetViews>
  <sheetFormatPr defaultColWidth="0" defaultRowHeight="12.75" customHeight="1" zeroHeight="1"/>
  <cols>
    <col min="1" max="1" width="27.6666666666667" style="64" customWidth="1"/>
    <col min="2" max="2" width="0" style="64" hidden="1" customWidth="1"/>
    <col min="3" max="3" width="12.5" style="122" customWidth="1"/>
    <col min="4" max="4" width="0" style="64" hidden="1" customWidth="1"/>
    <col min="5" max="12" width="8.33333333333333" style="64" customWidth="1"/>
    <col min="13" max="13" width="7.33333333333333" style="64" customWidth="1"/>
    <col min="14" max="34" width="0" style="64" hidden="1" customWidth="1"/>
    <col min="35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100</v>
      </c>
      <c r="B3" s="21" t="s">
        <v>132</v>
      </c>
      <c r="E3"/>
      <c r="F3"/>
      <c r="G3"/>
      <c r="H3"/>
    </row>
    <row r="4" spans="1:2" ht="12.75" customHeight="1">
      <c r="A4" s="61" t="s">
        <v>158</v>
      </c>
      <c r="B4" s="61" t="s">
        <v>159</v>
      </c>
    </row>
    <row r="5" spans="1:2" ht="12.75" customHeight="1">
      <c r="A5" s="62"/>
      <c r="B5" s="62"/>
    </row>
    <row r="6" spans="1:12" ht="1.5" customHeight="1" thickBot="1">
      <c r="A6" s="256"/>
      <c r="B6" s="256"/>
      <c r="C6" s="257"/>
      <c r="D6" s="258"/>
      <c r="E6" s="260"/>
      <c r="F6" s="260"/>
      <c r="G6" s="260"/>
      <c r="H6" s="260"/>
      <c r="I6" s="260"/>
      <c r="J6" s="260"/>
      <c r="K6" s="260"/>
      <c r="L6" s="260"/>
    </row>
    <row r="7" spans="1:12" ht="12.75" customHeight="1">
      <c r="A7" s="452"/>
      <c r="B7" s="452"/>
      <c r="C7" s="717"/>
      <c r="D7" s="717"/>
      <c r="E7" s="454">
        <v>2019</v>
      </c>
      <c r="F7" s="939"/>
      <c r="G7" s="940"/>
      <c r="H7" s="929"/>
      <c r="I7" s="890">
        <v>2020</v>
      </c>
      <c r="J7" s="431"/>
      <c r="K7" s="856"/>
      <c r="L7" s="431"/>
    </row>
    <row r="8" spans="1:12" ht="12.75" customHeight="1">
      <c r="A8" s="455"/>
      <c r="B8" s="455"/>
      <c r="C8" s="738"/>
      <c r="D8" s="738"/>
      <c r="E8" s="301" t="s">
        <v>492</v>
      </c>
      <c r="F8" s="302" t="s">
        <v>493</v>
      </c>
      <c r="G8" s="302" t="s">
        <v>494</v>
      </c>
      <c r="H8" s="376" t="s">
        <v>495</v>
      </c>
      <c r="I8" s="891" t="s">
        <v>492</v>
      </c>
      <c r="J8" s="376" t="s">
        <v>493</v>
      </c>
      <c r="K8" s="376" t="s">
        <v>494</v>
      </c>
      <c r="L8" s="376" t="s">
        <v>495</v>
      </c>
    </row>
    <row r="9" spans="1:12" ht="12.75" customHeight="1" hidden="1">
      <c r="A9" s="455"/>
      <c r="B9" s="455"/>
      <c r="C9" s="426"/>
      <c r="D9" s="426"/>
      <c r="E9" s="296"/>
      <c r="F9" s="296"/>
      <c r="G9" s="296"/>
      <c r="H9" s="904" t="s">
        <v>461</v>
      </c>
      <c r="I9" s="892" t="s">
        <v>462</v>
      </c>
      <c r="J9" s="369" t="s">
        <v>462</v>
      </c>
      <c r="K9" s="369" t="s">
        <v>462</v>
      </c>
      <c r="L9" s="369" t="s">
        <v>462</v>
      </c>
    </row>
    <row r="10" spans="1:12" ht="12.75" customHeight="1">
      <c r="A10" s="455"/>
      <c r="B10" s="455"/>
      <c r="C10" s="426"/>
      <c r="D10" s="426"/>
      <c r="E10" s="536"/>
      <c r="F10" s="296"/>
      <c r="G10" s="296"/>
      <c r="H10" s="941" t="s">
        <v>459</v>
      </c>
      <c r="I10" s="377" t="s">
        <v>460</v>
      </c>
      <c r="J10" s="377" t="s">
        <v>460</v>
      </c>
      <c r="K10" s="377" t="s">
        <v>460</v>
      </c>
      <c r="L10" s="377" t="s">
        <v>460</v>
      </c>
    </row>
    <row r="11" spans="1:12" ht="12.75" customHeight="1">
      <c r="A11" s="699" t="s">
        <v>773</v>
      </c>
      <c r="B11" s="525" t="s">
        <v>774</v>
      </c>
      <c r="C11" s="587"/>
      <c r="D11" s="719"/>
      <c r="E11" s="720"/>
      <c r="F11" s="586"/>
      <c r="G11" s="586"/>
      <c r="H11" s="442"/>
      <c r="I11" s="942"/>
      <c r="J11" s="442"/>
      <c r="K11" s="442"/>
      <c r="L11" s="442"/>
    </row>
    <row r="12" spans="1:12" ht="12.75" customHeight="1">
      <c r="A12" s="518" t="s">
        <v>817</v>
      </c>
      <c r="B12" s="518" t="s">
        <v>775</v>
      </c>
      <c r="C12" s="589" t="s">
        <v>830</v>
      </c>
      <c r="D12" s="721" t="s">
        <v>831</v>
      </c>
      <c r="E12" s="722">
        <v>5306</v>
      </c>
      <c r="F12" s="706">
        <v>5296</v>
      </c>
      <c r="G12" s="706">
        <v>5308</v>
      </c>
      <c r="H12" s="443">
        <v>5317</v>
      </c>
      <c r="I12" s="943">
        <v>5284</v>
      </c>
      <c r="J12" s="443">
        <v>5296</v>
      </c>
      <c r="K12" s="443">
        <v>5311</v>
      </c>
      <c r="L12" s="443">
        <v>5317</v>
      </c>
    </row>
    <row r="13" spans="1:12" ht="12.75" customHeight="1">
      <c r="A13" s="518" t="s">
        <v>491</v>
      </c>
      <c r="B13" s="518" t="s">
        <v>491</v>
      </c>
      <c r="C13" s="590" t="s">
        <v>41</v>
      </c>
      <c r="D13" s="723" t="s">
        <v>832</v>
      </c>
      <c r="E13" s="599">
        <v>0.90</v>
      </c>
      <c r="F13" s="480">
        <v>0.10</v>
      </c>
      <c r="G13" s="480">
        <v>0.10</v>
      </c>
      <c r="H13" s="383">
        <v>-0.20</v>
      </c>
      <c r="I13" s="944">
        <v>-0.40</v>
      </c>
      <c r="J13" s="383">
        <v>0</v>
      </c>
      <c r="K13" s="383">
        <v>0.10</v>
      </c>
      <c r="L13" s="383">
        <v>0</v>
      </c>
    </row>
    <row r="14" spans="1:12" ht="12.75" customHeight="1">
      <c r="A14" s="518" t="s">
        <v>491</v>
      </c>
      <c r="B14" s="518" t="s">
        <v>491</v>
      </c>
      <c r="C14" s="590" t="s">
        <v>833</v>
      </c>
      <c r="D14" s="723" t="s">
        <v>834</v>
      </c>
      <c r="E14" s="599">
        <v>0.20</v>
      </c>
      <c r="F14" s="480">
        <v>-0.40</v>
      </c>
      <c r="G14" s="480">
        <v>-0.10</v>
      </c>
      <c r="H14" s="383">
        <v>0.10</v>
      </c>
      <c r="I14" s="944">
        <v>0</v>
      </c>
      <c r="J14" s="383">
        <v>0</v>
      </c>
      <c r="K14" s="383">
        <v>0</v>
      </c>
      <c r="L14" s="383">
        <v>0</v>
      </c>
    </row>
    <row r="15" spans="1:12" ht="12.75" customHeight="1">
      <c r="A15" s="689" t="s">
        <v>839</v>
      </c>
      <c r="B15" s="689" t="s">
        <v>778</v>
      </c>
      <c r="C15" s="589" t="s">
        <v>830</v>
      </c>
      <c r="D15" s="721" t="s">
        <v>831</v>
      </c>
      <c r="E15" s="724">
        <v>4411</v>
      </c>
      <c r="F15" s="606">
        <v>4403</v>
      </c>
      <c r="G15" s="606">
        <v>4410</v>
      </c>
      <c r="H15" s="389">
        <v>4432</v>
      </c>
      <c r="I15" s="945">
        <v>4398</v>
      </c>
      <c r="J15" s="389">
        <v>4407</v>
      </c>
      <c r="K15" s="389">
        <v>4416</v>
      </c>
      <c r="L15" s="389">
        <v>4435</v>
      </c>
    </row>
    <row r="16" spans="1:12" ht="12.75" customHeight="1">
      <c r="A16" s="679" t="s">
        <v>491</v>
      </c>
      <c r="B16" s="679" t="s">
        <v>491</v>
      </c>
      <c r="C16" s="590" t="s">
        <v>393</v>
      </c>
      <c r="D16" s="723" t="s">
        <v>394</v>
      </c>
      <c r="E16" s="946">
        <v>1</v>
      </c>
      <c r="F16" s="947">
        <v>0.30</v>
      </c>
      <c r="G16" s="947">
        <v>0.30</v>
      </c>
      <c r="H16" s="948">
        <v>0</v>
      </c>
      <c r="I16" s="949">
        <v>-0.30</v>
      </c>
      <c r="J16" s="948">
        <v>0.10</v>
      </c>
      <c r="K16" s="948">
        <v>0.10</v>
      </c>
      <c r="L16" s="948">
        <v>0.10</v>
      </c>
    </row>
    <row r="17" spans="1:12" ht="12.75" customHeight="1">
      <c r="A17" s="689" t="s">
        <v>840</v>
      </c>
      <c r="B17" s="689" t="s">
        <v>835</v>
      </c>
      <c r="C17" s="589" t="s">
        <v>830</v>
      </c>
      <c r="D17" s="721" t="s">
        <v>831</v>
      </c>
      <c r="E17" s="724">
        <v>894</v>
      </c>
      <c r="F17" s="606">
        <v>893</v>
      </c>
      <c r="G17" s="606">
        <v>898</v>
      </c>
      <c r="H17" s="389">
        <v>885</v>
      </c>
      <c r="I17" s="945">
        <v>886</v>
      </c>
      <c r="J17" s="389">
        <v>889</v>
      </c>
      <c r="K17" s="389">
        <v>895</v>
      </c>
      <c r="L17" s="389">
        <v>881</v>
      </c>
    </row>
    <row r="18" spans="1:12" ht="12.75" customHeight="1">
      <c r="A18" s="518" t="s">
        <v>491</v>
      </c>
      <c r="B18" s="623" t="s">
        <v>780</v>
      </c>
      <c r="C18" s="590" t="s">
        <v>393</v>
      </c>
      <c r="D18" s="723" t="s">
        <v>394</v>
      </c>
      <c r="E18" s="599">
        <v>0.30</v>
      </c>
      <c r="F18" s="480">
        <v>-0.80</v>
      </c>
      <c r="G18" s="480">
        <v>-0.60</v>
      </c>
      <c r="H18" s="383">
        <v>-1.20</v>
      </c>
      <c r="I18" s="944">
        <v>-0.90</v>
      </c>
      <c r="J18" s="383">
        <v>-0.40</v>
      </c>
      <c r="K18" s="383">
        <v>-0.30</v>
      </c>
      <c r="L18" s="383">
        <v>-0.40</v>
      </c>
    </row>
    <row r="19" spans="1:12" ht="12.75" customHeight="1">
      <c r="A19" s="514" t="s">
        <v>781</v>
      </c>
      <c r="B19" s="709" t="s">
        <v>782</v>
      </c>
      <c r="C19" s="591" t="s">
        <v>830</v>
      </c>
      <c r="D19" s="725" t="s">
        <v>777</v>
      </c>
      <c r="E19" s="726">
        <v>110</v>
      </c>
      <c r="F19" s="609">
        <v>102</v>
      </c>
      <c r="G19" s="609">
        <v>115</v>
      </c>
      <c r="H19" s="385">
        <v>117</v>
      </c>
      <c r="I19" s="950">
        <v>122</v>
      </c>
      <c r="J19" s="385">
        <v>117</v>
      </c>
      <c r="K19" s="385">
        <v>123</v>
      </c>
      <c r="L19" s="385">
        <v>122</v>
      </c>
    </row>
    <row r="20" spans="1:12" ht="12.75" customHeight="1">
      <c r="A20" s="518" t="s">
        <v>783</v>
      </c>
      <c r="B20" s="518" t="s">
        <v>784</v>
      </c>
      <c r="C20" s="589" t="s">
        <v>397</v>
      </c>
      <c r="D20" s="721" t="s">
        <v>403</v>
      </c>
      <c r="E20" s="601">
        <v>2</v>
      </c>
      <c r="F20" s="486">
        <v>1.90</v>
      </c>
      <c r="G20" s="486">
        <v>2.10</v>
      </c>
      <c r="H20" s="371">
        <v>2.2000000000000002</v>
      </c>
      <c r="I20" s="898">
        <v>2.2000000000000002</v>
      </c>
      <c r="J20" s="371">
        <v>2.2000000000000002</v>
      </c>
      <c r="K20" s="371">
        <v>2.2999999999999998</v>
      </c>
      <c r="L20" s="371">
        <v>2.2000000000000002</v>
      </c>
    </row>
    <row r="21" spans="1:12" ht="12.75" customHeight="1">
      <c r="A21" s="518" t="s">
        <v>785</v>
      </c>
      <c r="B21" s="518" t="s">
        <v>820</v>
      </c>
      <c r="C21" s="589" t="s">
        <v>830</v>
      </c>
      <c r="D21" s="721" t="s">
        <v>777</v>
      </c>
      <c r="E21" s="727">
        <v>36</v>
      </c>
      <c r="F21" s="711">
        <v>33</v>
      </c>
      <c r="G21" s="711">
        <v>31</v>
      </c>
      <c r="H21" s="384" t="s">
        <v>412</v>
      </c>
      <c r="I21" s="951" t="s">
        <v>412</v>
      </c>
      <c r="J21" s="952" t="s">
        <v>412</v>
      </c>
      <c r="K21" s="384" t="s">
        <v>412</v>
      </c>
      <c r="L21" s="384" t="s">
        <v>412</v>
      </c>
    </row>
    <row r="22" spans="1:12" ht="12.75" customHeight="1">
      <c r="A22" s="514" t="s">
        <v>786</v>
      </c>
      <c r="B22" s="514" t="s">
        <v>836</v>
      </c>
      <c r="C22" s="591" t="s">
        <v>830</v>
      </c>
      <c r="D22" s="725" t="s">
        <v>831</v>
      </c>
      <c r="E22" s="728">
        <v>5415</v>
      </c>
      <c r="F22" s="605">
        <v>5398</v>
      </c>
      <c r="G22" s="605">
        <v>5423</v>
      </c>
      <c r="H22" s="388">
        <v>5434</v>
      </c>
      <c r="I22" s="953">
        <v>5406</v>
      </c>
      <c r="J22" s="388">
        <v>5413</v>
      </c>
      <c r="K22" s="388">
        <v>5435</v>
      </c>
      <c r="L22" s="388">
        <v>5439</v>
      </c>
    </row>
    <row r="23" spans="1:12" ht="12.75" customHeight="1">
      <c r="A23" s="518" t="s">
        <v>491</v>
      </c>
      <c r="B23" s="518" t="s">
        <v>491</v>
      </c>
      <c r="C23" s="590" t="s">
        <v>393</v>
      </c>
      <c r="D23" s="723" t="s">
        <v>394</v>
      </c>
      <c r="E23" s="599">
        <v>0.50</v>
      </c>
      <c r="F23" s="480">
        <v>-0.20</v>
      </c>
      <c r="G23" s="480">
        <v>-0.10</v>
      </c>
      <c r="H23" s="383">
        <v>-0.10</v>
      </c>
      <c r="I23" s="944">
        <v>-0.20</v>
      </c>
      <c r="J23" s="383">
        <v>0.30</v>
      </c>
      <c r="K23" s="383">
        <v>0.20</v>
      </c>
      <c r="L23" s="383">
        <v>0.10</v>
      </c>
    </row>
    <row r="24" spans="1:12" ht="12.75" customHeight="1">
      <c r="A24" s="518" t="s">
        <v>788</v>
      </c>
      <c r="B24" s="518" t="s">
        <v>789</v>
      </c>
      <c r="C24" s="559" t="s">
        <v>830</v>
      </c>
      <c r="D24" s="519" t="s">
        <v>831</v>
      </c>
      <c r="E24" s="722">
        <v>6403</v>
      </c>
      <c r="F24" s="706">
        <v>6384</v>
      </c>
      <c r="G24" s="706">
        <v>6376</v>
      </c>
      <c r="H24" s="443">
        <v>6364</v>
      </c>
      <c r="I24" s="943">
        <v>6353</v>
      </c>
      <c r="J24" s="443">
        <v>6343</v>
      </c>
      <c r="K24" s="443">
        <v>6332</v>
      </c>
      <c r="L24" s="443">
        <v>6322</v>
      </c>
    </row>
    <row r="25" spans="1:12" ht="12.75" customHeight="1">
      <c r="A25" s="518" t="s">
        <v>491</v>
      </c>
      <c r="B25" s="518" t="s">
        <v>491</v>
      </c>
      <c r="C25" s="590" t="s">
        <v>393</v>
      </c>
      <c r="D25" s="723" t="s">
        <v>394</v>
      </c>
      <c r="E25" s="599">
        <v>-0.40</v>
      </c>
      <c r="F25" s="480">
        <v>-0.50</v>
      </c>
      <c r="G25" s="480">
        <v>-0.50</v>
      </c>
      <c r="H25" s="383">
        <v>-0.50</v>
      </c>
      <c r="I25" s="944">
        <v>-0.80</v>
      </c>
      <c r="J25" s="383">
        <v>-0.60</v>
      </c>
      <c r="K25" s="383">
        <v>-0.70</v>
      </c>
      <c r="L25" s="383">
        <v>-0.70</v>
      </c>
    </row>
    <row r="26" spans="1:12" s="255" customFormat="1" ht="12.75" customHeight="1">
      <c r="A26" s="712" t="s">
        <v>790</v>
      </c>
      <c r="B26" s="712" t="s">
        <v>791</v>
      </c>
      <c r="C26" s="589" t="s">
        <v>397</v>
      </c>
      <c r="D26" s="721" t="s">
        <v>403</v>
      </c>
      <c r="E26" s="729">
        <v>82.90</v>
      </c>
      <c r="F26" s="730">
        <v>83</v>
      </c>
      <c r="G26" s="730">
        <v>83.20</v>
      </c>
      <c r="H26" s="444">
        <v>83.50</v>
      </c>
      <c r="I26" s="954">
        <v>83.20</v>
      </c>
      <c r="J26" s="444">
        <v>83.50</v>
      </c>
      <c r="K26" s="444">
        <v>83.90</v>
      </c>
      <c r="L26" s="444">
        <v>84.10</v>
      </c>
    </row>
    <row r="27" spans="1:12" s="255" customFormat="1" ht="12.75" customHeight="1">
      <c r="A27" s="712" t="s">
        <v>491</v>
      </c>
      <c r="B27" s="712" t="s">
        <v>491</v>
      </c>
      <c r="C27" s="590" t="s">
        <v>837</v>
      </c>
      <c r="D27" s="731" t="s">
        <v>838</v>
      </c>
      <c r="E27" s="599">
        <v>1.1000000000000001</v>
      </c>
      <c r="F27" s="480">
        <v>0.50</v>
      </c>
      <c r="G27" s="480">
        <v>0.50</v>
      </c>
      <c r="H27" s="383">
        <v>0.30</v>
      </c>
      <c r="I27" s="944">
        <v>0.30</v>
      </c>
      <c r="J27" s="383">
        <v>0.50</v>
      </c>
      <c r="K27" s="383">
        <v>0.60</v>
      </c>
      <c r="L27" s="383">
        <v>0.60</v>
      </c>
    </row>
    <row r="28" spans="1:12" ht="12.75" customHeight="1">
      <c r="A28" s="518" t="s">
        <v>821</v>
      </c>
      <c r="B28" s="518" t="s">
        <v>822</v>
      </c>
      <c r="C28" s="589" t="s">
        <v>397</v>
      </c>
      <c r="D28" s="721" t="s">
        <v>403</v>
      </c>
      <c r="E28" s="601">
        <v>80.099999999999994</v>
      </c>
      <c r="F28" s="486">
        <v>80.099999999999994</v>
      </c>
      <c r="G28" s="486">
        <v>80.400000000000006</v>
      </c>
      <c r="H28" s="371">
        <v>80.599999999999994</v>
      </c>
      <c r="I28" s="898">
        <v>80.30</v>
      </c>
      <c r="J28" s="371">
        <v>80.50</v>
      </c>
      <c r="K28" s="371">
        <v>80.900000000000006</v>
      </c>
      <c r="L28" s="371">
        <v>81.099999999999994</v>
      </c>
    </row>
    <row r="29" spans="1:12" ht="12.75" customHeight="1">
      <c r="A29" s="518" t="s">
        <v>491</v>
      </c>
      <c r="B29" s="518" t="s">
        <v>491</v>
      </c>
      <c r="C29" s="590" t="s">
        <v>837</v>
      </c>
      <c r="D29" s="731" t="s">
        <v>838</v>
      </c>
      <c r="E29" s="599">
        <v>0.90</v>
      </c>
      <c r="F29" s="480">
        <v>0.30</v>
      </c>
      <c r="G29" s="480">
        <v>0.40</v>
      </c>
      <c r="H29" s="383">
        <v>0.10</v>
      </c>
      <c r="I29" s="944">
        <v>0.20</v>
      </c>
      <c r="J29" s="383">
        <v>0.40</v>
      </c>
      <c r="K29" s="383">
        <v>0.50</v>
      </c>
      <c r="L29" s="383">
        <v>0.40</v>
      </c>
    </row>
    <row r="30" spans="1:12" ht="12.75" customHeight="1">
      <c r="A30" s="712" t="s">
        <v>792</v>
      </c>
      <c r="B30" s="712" t="s">
        <v>793</v>
      </c>
      <c r="C30" s="589" t="s">
        <v>397</v>
      </c>
      <c r="D30" s="721" t="s">
        <v>403</v>
      </c>
      <c r="E30" s="601">
        <v>84.60</v>
      </c>
      <c r="F30" s="486">
        <v>84.60</v>
      </c>
      <c r="G30" s="486">
        <v>85.10</v>
      </c>
      <c r="H30" s="371">
        <v>85.40</v>
      </c>
      <c r="I30" s="898">
        <v>85.10</v>
      </c>
      <c r="J30" s="371">
        <v>85.30</v>
      </c>
      <c r="K30" s="371">
        <v>85.80</v>
      </c>
      <c r="L30" s="371">
        <v>86</v>
      </c>
    </row>
    <row r="31" spans="1:12" ht="12.75" customHeight="1">
      <c r="A31" s="712" t="s">
        <v>491</v>
      </c>
      <c r="B31" s="712" t="s">
        <v>491</v>
      </c>
      <c r="C31" s="590" t="s">
        <v>837</v>
      </c>
      <c r="D31" s="731" t="s">
        <v>838</v>
      </c>
      <c r="E31" s="599">
        <v>0.80</v>
      </c>
      <c r="F31" s="480">
        <v>0.30</v>
      </c>
      <c r="G31" s="480">
        <v>0.30</v>
      </c>
      <c r="H31" s="383">
        <v>0.40</v>
      </c>
      <c r="I31" s="944">
        <v>0.50</v>
      </c>
      <c r="J31" s="383">
        <v>0.80</v>
      </c>
      <c r="K31" s="383">
        <v>0.80</v>
      </c>
      <c r="L31" s="383">
        <v>0.60</v>
      </c>
    </row>
    <row r="32" spans="1:12" ht="12.75" customHeight="1">
      <c r="A32" s="518" t="s">
        <v>823</v>
      </c>
      <c r="B32" s="518" t="s">
        <v>824</v>
      </c>
      <c r="C32" s="589" t="s">
        <v>397</v>
      </c>
      <c r="D32" s="721" t="s">
        <v>403</v>
      </c>
      <c r="E32" s="601">
        <v>81.80</v>
      </c>
      <c r="F32" s="486">
        <v>81.70</v>
      </c>
      <c r="G32" s="486">
        <v>82.10</v>
      </c>
      <c r="H32" s="371">
        <v>82.40</v>
      </c>
      <c r="I32" s="898">
        <v>82.10</v>
      </c>
      <c r="J32" s="371">
        <v>82.30</v>
      </c>
      <c r="K32" s="371">
        <v>82.70</v>
      </c>
      <c r="L32" s="371">
        <v>82.90</v>
      </c>
    </row>
    <row r="33" spans="1:12" ht="12.75" customHeight="1">
      <c r="A33" s="518" t="s">
        <v>491</v>
      </c>
      <c r="B33" s="518" t="s">
        <v>491</v>
      </c>
      <c r="C33" s="590" t="s">
        <v>837</v>
      </c>
      <c r="D33" s="731" t="s">
        <v>838</v>
      </c>
      <c r="E33" s="599">
        <v>0.70</v>
      </c>
      <c r="F33" s="480">
        <v>0.10</v>
      </c>
      <c r="G33" s="480">
        <v>0.20</v>
      </c>
      <c r="H33" s="383">
        <v>0.30</v>
      </c>
      <c r="I33" s="944">
        <v>0.30</v>
      </c>
      <c r="J33" s="383">
        <v>0.60</v>
      </c>
      <c r="K33" s="383">
        <v>0.60</v>
      </c>
      <c r="L33" s="383">
        <v>0.50</v>
      </c>
    </row>
    <row r="34" spans="1:12" ht="12.75" customHeight="1">
      <c r="A34" s="518" t="s">
        <v>825</v>
      </c>
      <c r="B34" s="518" t="s">
        <v>826</v>
      </c>
      <c r="C34" s="589" t="s">
        <v>397</v>
      </c>
      <c r="D34" s="721" t="s">
        <v>403</v>
      </c>
      <c r="E34" s="601">
        <v>76.599999999999994</v>
      </c>
      <c r="F34" s="486">
        <v>76.50</v>
      </c>
      <c r="G34" s="486">
        <v>76.900000000000006</v>
      </c>
      <c r="H34" s="371">
        <v>77.099999999999994</v>
      </c>
      <c r="I34" s="898">
        <v>76.70</v>
      </c>
      <c r="J34" s="371">
        <v>76.900000000000006</v>
      </c>
      <c r="K34" s="371">
        <v>77.30</v>
      </c>
      <c r="L34" s="371">
        <v>77.400000000000006</v>
      </c>
    </row>
    <row r="35" spans="1:12" ht="12.75" customHeight="1">
      <c r="A35" s="518" t="s">
        <v>491</v>
      </c>
      <c r="B35" s="518" t="s">
        <v>491</v>
      </c>
      <c r="C35" s="590" t="s">
        <v>837</v>
      </c>
      <c r="D35" s="731" t="s">
        <v>838</v>
      </c>
      <c r="E35" s="599">
        <v>0.60</v>
      </c>
      <c r="F35" s="480">
        <v>0.10</v>
      </c>
      <c r="G35" s="480">
        <v>0.10</v>
      </c>
      <c r="H35" s="383">
        <v>0.10</v>
      </c>
      <c r="I35" s="944">
        <v>0.10</v>
      </c>
      <c r="J35" s="439">
        <v>0.40</v>
      </c>
      <c r="K35" s="439">
        <v>0.30</v>
      </c>
      <c r="L35" s="383">
        <v>0.30</v>
      </c>
    </row>
    <row r="36" spans="1:12" ht="12.75" customHeight="1">
      <c r="A36" s="525" t="s">
        <v>794</v>
      </c>
      <c r="B36" s="525" t="s">
        <v>795</v>
      </c>
      <c r="C36" s="587"/>
      <c r="D36" s="719"/>
      <c r="E36" s="603"/>
      <c r="F36" s="592"/>
      <c r="G36" s="592"/>
      <c r="H36" s="592"/>
      <c r="I36" s="894"/>
      <c r="J36" s="378"/>
      <c r="K36" s="378"/>
      <c r="L36" s="378"/>
    </row>
    <row r="37" spans="1:12" ht="12.75" customHeight="1">
      <c r="A37" s="518" t="s">
        <v>796</v>
      </c>
      <c r="B37" s="518" t="s">
        <v>782</v>
      </c>
      <c r="C37" s="589" t="s">
        <v>830</v>
      </c>
      <c r="D37" s="721" t="s">
        <v>831</v>
      </c>
      <c r="E37" s="727">
        <v>239</v>
      </c>
      <c r="F37" s="711">
        <v>207</v>
      </c>
      <c r="G37" s="711">
        <v>203</v>
      </c>
      <c r="H37" s="711">
        <v>201</v>
      </c>
      <c r="I37" s="956">
        <v>224</v>
      </c>
      <c r="J37" s="384">
        <v>198</v>
      </c>
      <c r="K37" s="384">
        <v>199</v>
      </c>
      <c r="L37" s="384">
        <v>199</v>
      </c>
    </row>
    <row r="38" spans="1:12" ht="12.75" customHeight="1">
      <c r="A38" s="518" t="s">
        <v>797</v>
      </c>
      <c r="B38" s="518" t="s">
        <v>827</v>
      </c>
      <c r="C38" s="589" t="s">
        <v>397</v>
      </c>
      <c r="D38" s="721" t="s">
        <v>403</v>
      </c>
      <c r="E38" s="733">
        <v>3.20</v>
      </c>
      <c r="F38" s="734">
        <v>2.70</v>
      </c>
      <c r="G38" s="734">
        <v>2.70</v>
      </c>
      <c r="H38" s="734">
        <v>2.60</v>
      </c>
      <c r="I38" s="895">
        <v>3</v>
      </c>
      <c r="J38" s="381">
        <v>2.60</v>
      </c>
      <c r="K38" s="381">
        <v>2.60</v>
      </c>
      <c r="L38" s="381">
        <v>2.70</v>
      </c>
    </row>
    <row r="39" spans="1:12" ht="12.75" customHeight="1">
      <c r="A39" s="525" t="s">
        <v>798</v>
      </c>
      <c r="B39" s="525" t="s">
        <v>728</v>
      </c>
      <c r="C39" s="587"/>
      <c r="D39" s="719"/>
      <c r="E39" s="735"/>
      <c r="F39" s="736"/>
      <c r="G39" s="736"/>
      <c r="H39" s="445"/>
      <c r="I39" s="957"/>
      <c r="J39" s="445"/>
      <c r="K39" s="445"/>
      <c r="L39" s="445"/>
    </row>
    <row r="40" spans="1:12" ht="12.75" customHeight="1">
      <c r="A40" s="527" t="s">
        <v>799</v>
      </c>
      <c r="B40" s="518" t="s">
        <v>828</v>
      </c>
      <c r="C40" s="559"/>
      <c r="D40" s="519"/>
      <c r="E40" s="601"/>
      <c r="F40" s="486"/>
      <c r="G40" s="486"/>
      <c r="H40" s="371"/>
      <c r="I40" s="898"/>
      <c r="J40" s="371"/>
      <c r="K40" s="371"/>
      <c r="L40" s="371"/>
    </row>
    <row r="41" spans="1:12" ht="12.75" customHeight="1">
      <c r="A41" s="561" t="s">
        <v>800</v>
      </c>
      <c r="B41" s="561" t="s">
        <v>801</v>
      </c>
      <c r="C41" s="559" t="s">
        <v>802</v>
      </c>
      <c r="D41" s="519" t="s">
        <v>803</v>
      </c>
      <c r="E41" s="724">
        <v>32479</v>
      </c>
      <c r="F41" s="606">
        <v>34105</v>
      </c>
      <c r="G41" s="606">
        <v>33697</v>
      </c>
      <c r="H41" s="389">
        <v>36129</v>
      </c>
      <c r="I41" s="945">
        <v>34515</v>
      </c>
      <c r="J41" s="389">
        <v>36141</v>
      </c>
      <c r="K41" s="389">
        <v>35682</v>
      </c>
      <c r="L41" s="389">
        <v>38195</v>
      </c>
    </row>
    <row r="42" spans="1:12" ht="12.75" customHeight="1">
      <c r="A42" s="714" t="s">
        <v>491</v>
      </c>
      <c r="B42" s="714" t="s">
        <v>491</v>
      </c>
      <c r="C42" s="562" t="s">
        <v>393</v>
      </c>
      <c r="D42" s="723" t="s">
        <v>394</v>
      </c>
      <c r="E42" s="599">
        <v>7.40</v>
      </c>
      <c r="F42" s="480">
        <v>7.20</v>
      </c>
      <c r="G42" s="480">
        <v>6.90</v>
      </c>
      <c r="H42" s="383">
        <v>6.70</v>
      </c>
      <c r="I42" s="944">
        <v>6.30</v>
      </c>
      <c r="J42" s="383">
        <v>6</v>
      </c>
      <c r="K42" s="383">
        <v>5.90</v>
      </c>
      <c r="L42" s="383">
        <v>5.70</v>
      </c>
    </row>
    <row r="43" spans="1:12" ht="12.75" customHeight="1">
      <c r="A43" s="561" t="s">
        <v>804</v>
      </c>
      <c r="B43" s="561" t="s">
        <v>805</v>
      </c>
      <c r="C43" s="559" t="s">
        <v>806</v>
      </c>
      <c r="D43" s="519" t="s">
        <v>807</v>
      </c>
      <c r="E43" s="724">
        <v>28158</v>
      </c>
      <c r="F43" s="606">
        <v>29349</v>
      </c>
      <c r="G43" s="606">
        <v>28811</v>
      </c>
      <c r="H43" s="389">
        <v>30777</v>
      </c>
      <c r="I43" s="945">
        <v>29062</v>
      </c>
      <c r="J43" s="389">
        <v>30179</v>
      </c>
      <c r="K43" s="389">
        <v>29733</v>
      </c>
      <c r="L43" s="389">
        <v>31754</v>
      </c>
    </row>
    <row r="44" spans="1:12" ht="12.75" customHeight="1">
      <c r="A44" s="527" t="s">
        <v>491</v>
      </c>
      <c r="B44" s="527" t="s">
        <v>491</v>
      </c>
      <c r="C44" s="562" t="s">
        <v>393</v>
      </c>
      <c r="D44" s="723" t="s">
        <v>394</v>
      </c>
      <c r="E44" s="599">
        <v>4.5999999999999996</v>
      </c>
      <c r="F44" s="480">
        <v>4.30</v>
      </c>
      <c r="G44" s="480">
        <v>3.90</v>
      </c>
      <c r="H44" s="383">
        <v>3.50</v>
      </c>
      <c r="I44" s="944">
        <v>3.20</v>
      </c>
      <c r="J44" s="383">
        <v>2.80</v>
      </c>
      <c r="K44" s="383">
        <v>3.20</v>
      </c>
      <c r="L44" s="383">
        <v>3.20</v>
      </c>
    </row>
    <row r="45" spans="1:12" ht="12.75" customHeight="1">
      <c r="A45" s="527" t="s">
        <v>808</v>
      </c>
      <c r="B45" s="518" t="s">
        <v>809</v>
      </c>
      <c r="C45" s="559" t="s">
        <v>802</v>
      </c>
      <c r="D45" s="519" t="s">
        <v>803</v>
      </c>
      <c r="E45" s="722">
        <v>27593</v>
      </c>
      <c r="F45" s="706">
        <v>29127</v>
      </c>
      <c r="G45" s="706">
        <v>29549</v>
      </c>
      <c r="H45" s="443" t="s">
        <v>412</v>
      </c>
      <c r="I45" s="943" t="s">
        <v>412</v>
      </c>
      <c r="J45" s="443" t="s">
        <v>412</v>
      </c>
      <c r="K45" s="443" t="s">
        <v>412</v>
      </c>
      <c r="L45" s="443" t="s">
        <v>412</v>
      </c>
    </row>
    <row r="46" spans="1:12" ht="12.75" customHeight="1">
      <c r="A46" s="527" t="s">
        <v>491</v>
      </c>
      <c r="B46" s="518" t="s">
        <v>491</v>
      </c>
      <c r="C46" s="562" t="s">
        <v>393</v>
      </c>
      <c r="D46" s="723" t="s">
        <v>394</v>
      </c>
      <c r="E46" s="599">
        <v>7.40</v>
      </c>
      <c r="F46" s="480">
        <v>6.90</v>
      </c>
      <c r="G46" s="480">
        <v>6.70</v>
      </c>
      <c r="H46" s="383" t="s">
        <v>412</v>
      </c>
      <c r="I46" s="944" t="s">
        <v>412</v>
      </c>
      <c r="J46" s="383" t="s">
        <v>412</v>
      </c>
      <c r="K46" s="383" t="s">
        <v>412</v>
      </c>
      <c r="L46" s="383" t="s">
        <v>412</v>
      </c>
    </row>
    <row r="47" spans="1:12" ht="12.75" customHeight="1" thickBot="1">
      <c r="A47" s="530" t="s">
        <v>810</v>
      </c>
      <c r="B47" s="694" t="s">
        <v>811</v>
      </c>
      <c r="C47" s="567" t="s">
        <v>393</v>
      </c>
      <c r="D47" s="531" t="s">
        <v>394</v>
      </c>
      <c r="E47" s="737">
        <v>7.90</v>
      </c>
      <c r="F47" s="715">
        <v>7.60</v>
      </c>
      <c r="G47" s="715">
        <v>6.90</v>
      </c>
      <c r="H47" s="375">
        <v>6.60</v>
      </c>
      <c r="I47" s="900">
        <v>6.40</v>
      </c>
      <c r="J47" s="375">
        <v>6.40</v>
      </c>
      <c r="K47" s="375">
        <v>5.90</v>
      </c>
      <c r="L47" s="375">
        <v>5.70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6"/>
      <c r="B58" s="86"/>
      <c r="C58" s="114"/>
      <c r="D58" s="118"/>
    </row>
    <row r="59" spans="1:4" ht="12.75" customHeight="1" hidden="1">
      <c r="A59" s="117"/>
      <c r="B59" s="117"/>
      <c r="C59" s="114"/>
      <c r="D59" s="118"/>
    </row>
    <row r="60" spans="1:4" ht="12.75" customHeight="1" hidden="1">
      <c r="A60" s="117"/>
      <c r="B60" s="117"/>
      <c r="C60" s="114"/>
      <c r="D60" s="118"/>
    </row>
    <row r="61" spans="1:4" ht="12.75" customHeight="1" hidden="1">
      <c r="A61" s="117"/>
      <c r="B61" s="117"/>
      <c r="C61" s="114"/>
      <c r="D61" s="118"/>
    </row>
    <row r="62" spans="1:4" ht="12.75" customHeight="1" hidden="1">
      <c r="A62" s="117"/>
      <c r="B62" s="117"/>
      <c r="C62" s="114"/>
      <c r="D62" s="118"/>
    </row>
    <row r="63" spans="1:4" ht="12.75" customHeight="1" hidden="1">
      <c r="A63" s="117"/>
      <c r="B63" s="117"/>
      <c r="C63" s="114"/>
      <c r="D63" s="118"/>
    </row>
    <row r="64" spans="1:4" ht="12.75" customHeight="1" hidden="1">
      <c r="A64" s="117"/>
      <c r="B64" s="117"/>
      <c r="C64" s="114"/>
      <c r="D64" s="118"/>
    </row>
    <row r="65" spans="1:4" ht="12.75" customHeight="1" hidden="1">
      <c r="A65" s="117"/>
      <c r="B65" s="117"/>
      <c r="C65" s="83"/>
      <c r="D65" s="86"/>
    </row>
    <row r="66" spans="1:4" ht="12.75" customHeight="1" hidden="1">
      <c r="A66" s="86"/>
      <c r="B66" s="86"/>
      <c r="C66" s="130"/>
      <c r="D66" s="120"/>
    </row>
    <row r="67" spans="1:4" ht="12.75" customHeight="1" hidden="1">
      <c r="A67" s="86"/>
      <c r="B67" s="86"/>
      <c r="C67" s="130"/>
      <c r="D67" s="120"/>
    </row>
    <row r="68" spans="1:4" ht="12.75" customHeight="1" hidden="1">
      <c r="A68" s="86"/>
      <c r="B68" s="86"/>
      <c r="C68" s="130"/>
      <c r="D68" s="120"/>
    </row>
    <row r="69" spans="1:4" ht="12.75" customHeight="1" hidden="1">
      <c r="A69" s="86"/>
      <c r="B69" s="86"/>
      <c r="C69" s="130"/>
      <c r="D69" s="120"/>
    </row>
    <row r="70" spans="1:4" ht="12.75" customHeight="1" hidden="1">
      <c r="A70" s="86"/>
      <c r="B70" s="86"/>
      <c r="C70" s="130"/>
      <c r="D70" s="120"/>
    </row>
    <row r="71" spans="1:4" ht="12.75" customHeight="1" hidden="1">
      <c r="A71" s="86"/>
      <c r="B71" s="86"/>
      <c r="C71" s="130"/>
      <c r="D71" s="120"/>
    </row>
    <row r="72" spans="1:4" ht="12.75" customHeight="1" hidden="1">
      <c r="A72" s="92"/>
      <c r="B72" s="92"/>
      <c r="C72" s="83"/>
      <c r="D72" s="86"/>
    </row>
    <row r="73" spans="1:4" ht="12.75" customHeight="1" hidden="1">
      <c r="A73" s="86"/>
      <c r="B73" s="86"/>
      <c r="C73" s="83"/>
      <c r="D73" s="86"/>
    </row>
    <row r="74" spans="1:4" ht="12.75" customHeight="1" hidden="1">
      <c r="A74" s="86"/>
      <c r="B74" s="86"/>
      <c r="C74" s="83"/>
      <c r="D7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" style="163" customWidth="1"/>
    <col min="2" max="2" width="0" style="163" hidden="1" customWidth="1"/>
    <col min="3" max="3" width="9.16666666666667" style="163" customWidth="1"/>
    <col min="4" max="4" width="0" style="163" hidden="1" customWidth="1"/>
    <col min="5" max="14" width="6.66666666666667" style="163" customWidth="1"/>
    <col min="15" max="15" width="7" style="164" customWidth="1"/>
    <col min="16" max="32" width="0" style="163" hidden="1" customWidth="1"/>
    <col min="33" max="57" width="0" style="163" hidden="1" customWidth="1"/>
    <col min="58" max="16384" width="0" style="16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101</v>
      </c>
      <c r="B3" s="21" t="s">
        <v>133</v>
      </c>
      <c r="E3"/>
      <c r="F3"/>
      <c r="G3"/>
      <c r="H3"/>
    </row>
    <row r="4" spans="1:14" ht="12.75" customHeight="1">
      <c r="A4" s="61" t="s">
        <v>139</v>
      </c>
      <c r="B4" s="61" t="s">
        <v>140</v>
      </c>
      <c r="C4" s="162"/>
      <c r="D4" s="162"/>
      <c r="E4" s="165"/>
      <c r="F4" s="165"/>
      <c r="G4" s="64"/>
      <c r="H4" s="64"/>
      <c r="I4" s="64"/>
      <c r="J4" s="64"/>
      <c r="K4" s="64"/>
      <c r="L4" s="64"/>
      <c r="M4" s="64"/>
      <c r="N4" s="64"/>
    </row>
    <row r="5" spans="2:14" ht="12.75" customHeight="1">
      <c r="B5" s="64"/>
      <c r="C5" s="136"/>
      <c r="D5" s="136"/>
      <c r="E5" s="64"/>
      <c r="F5" s="165"/>
      <c r="G5" s="121"/>
      <c r="H5" s="64"/>
      <c r="I5" s="64"/>
      <c r="J5" s="165"/>
      <c r="K5" s="165"/>
      <c r="L5" s="165"/>
      <c r="M5" s="165"/>
      <c r="N5" s="165"/>
    </row>
    <row r="6" spans="1:14" ht="1.5" customHeight="1" thickBot="1">
      <c r="A6" s="255"/>
      <c r="B6" s="258"/>
      <c r="C6" s="261"/>
      <c r="D6" s="261"/>
      <c r="E6" s="258"/>
      <c r="F6" s="262"/>
      <c r="G6" s="263"/>
      <c r="H6" s="258"/>
      <c r="I6" s="258"/>
      <c r="J6" s="262"/>
      <c r="K6" s="262"/>
      <c r="L6" s="262"/>
      <c r="M6" s="262"/>
      <c r="N6" s="262"/>
    </row>
    <row r="7" spans="1:14" ht="12.75" customHeight="1">
      <c r="A7" s="446"/>
      <c r="B7" s="446"/>
      <c r="C7" s="447"/>
      <c r="D7" s="447"/>
      <c r="E7" s="424" t="s">
        <v>449</v>
      </c>
      <c r="F7" s="424" t="s">
        <v>450</v>
      </c>
      <c r="G7" s="424" t="s">
        <v>451</v>
      </c>
      <c r="H7" s="424" t="s">
        <v>452</v>
      </c>
      <c r="I7" s="424" t="s">
        <v>453</v>
      </c>
      <c r="J7" s="424" t="s">
        <v>454</v>
      </c>
      <c r="K7" s="424" t="s">
        <v>455</v>
      </c>
      <c r="L7" s="425" t="s">
        <v>456</v>
      </c>
      <c r="M7" s="425" t="s">
        <v>457</v>
      </c>
      <c r="N7" s="425" t="s">
        <v>458</v>
      </c>
    </row>
    <row r="8" spans="1:14" ht="12.75" customHeight="1">
      <c r="A8" s="293"/>
      <c r="B8" s="293"/>
      <c r="C8" s="426"/>
      <c r="D8" s="426"/>
      <c r="E8" s="295"/>
      <c r="F8" s="295"/>
      <c r="G8" s="295"/>
      <c r="H8" s="295"/>
      <c r="I8" s="296"/>
      <c r="J8" s="296"/>
      <c r="K8" s="296"/>
      <c r="L8" s="369" t="s">
        <v>459</v>
      </c>
      <c r="M8" s="369" t="s">
        <v>460</v>
      </c>
      <c r="N8" s="369" t="s">
        <v>460</v>
      </c>
    </row>
    <row r="9" spans="1:14" ht="12.75" customHeight="1" hidden="1">
      <c r="A9" s="293"/>
      <c r="B9" s="293"/>
      <c r="C9" s="426"/>
      <c r="D9" s="426"/>
      <c r="E9" s="295"/>
      <c r="F9" s="295"/>
      <c r="G9" s="295"/>
      <c r="H9" s="295"/>
      <c r="I9" s="296"/>
      <c r="J9" s="296"/>
      <c r="K9" s="296"/>
      <c r="L9" s="369" t="s">
        <v>461</v>
      </c>
      <c r="M9" s="369" t="s">
        <v>462</v>
      </c>
      <c r="N9" s="369" t="s">
        <v>462</v>
      </c>
    </row>
    <row r="10" spans="1:14" ht="12.75" customHeight="1">
      <c r="A10" s="757" t="s">
        <v>841</v>
      </c>
      <c r="B10" s="745" t="s">
        <v>842</v>
      </c>
      <c r="C10" s="695"/>
      <c r="D10" s="695"/>
      <c r="E10" s="746"/>
      <c r="F10" s="746"/>
      <c r="G10" s="746"/>
      <c r="H10" s="746"/>
      <c r="I10" s="746"/>
      <c r="J10" s="746"/>
      <c r="K10" s="746"/>
      <c r="L10" s="448"/>
      <c r="M10" s="448"/>
      <c r="N10" s="448"/>
    </row>
    <row r="11" spans="1:14" ht="12.75" customHeight="1">
      <c r="A11" s="518" t="s">
        <v>723</v>
      </c>
      <c r="B11" s="518" t="s">
        <v>724</v>
      </c>
      <c r="C11" s="559" t="s">
        <v>509</v>
      </c>
      <c r="D11" s="559" t="s">
        <v>843</v>
      </c>
      <c r="E11" s="706">
        <v>1669</v>
      </c>
      <c r="F11" s="706">
        <v>1692</v>
      </c>
      <c r="G11" s="706">
        <v>1760</v>
      </c>
      <c r="H11" s="706">
        <v>1852</v>
      </c>
      <c r="I11" s="706">
        <v>1964</v>
      </c>
      <c r="J11" s="706">
        <v>2127</v>
      </c>
      <c r="K11" s="706">
        <v>2322</v>
      </c>
      <c r="L11" s="443">
        <v>2475</v>
      </c>
      <c r="M11" s="443">
        <v>2627</v>
      </c>
      <c r="N11" s="443">
        <v>2762</v>
      </c>
    </row>
    <row r="12" spans="1:14" ht="12.75" customHeight="1">
      <c r="A12" s="747" t="s">
        <v>491</v>
      </c>
      <c r="B12" s="747" t="s">
        <v>491</v>
      </c>
      <c r="C12" s="562" t="s">
        <v>393</v>
      </c>
      <c r="D12" s="562" t="s">
        <v>394</v>
      </c>
      <c r="E12" s="480">
        <v>2.60</v>
      </c>
      <c r="F12" s="480">
        <v>1.30</v>
      </c>
      <c r="G12" s="480">
        <v>4</v>
      </c>
      <c r="H12" s="480">
        <v>5.30</v>
      </c>
      <c r="I12" s="480">
        <v>6</v>
      </c>
      <c r="J12" s="480">
        <v>8.3000000000000007</v>
      </c>
      <c r="K12" s="480">
        <v>9.1999999999999993</v>
      </c>
      <c r="L12" s="383">
        <v>6.60</v>
      </c>
      <c r="M12" s="383">
        <v>6.10</v>
      </c>
      <c r="N12" s="383">
        <v>5.20</v>
      </c>
    </row>
    <row r="13" spans="1:14" ht="12.75" customHeight="1">
      <c r="A13" s="518" t="s">
        <v>732</v>
      </c>
      <c r="B13" s="518" t="s">
        <v>733</v>
      </c>
      <c r="C13" s="559" t="s">
        <v>509</v>
      </c>
      <c r="D13" s="559" t="s">
        <v>843</v>
      </c>
      <c r="E13" s="711">
        <v>654</v>
      </c>
      <c r="F13" s="711">
        <v>645</v>
      </c>
      <c r="G13" s="711">
        <v>662</v>
      </c>
      <c r="H13" s="711">
        <v>691</v>
      </c>
      <c r="I13" s="711">
        <v>711</v>
      </c>
      <c r="J13" s="711">
        <v>728</v>
      </c>
      <c r="K13" s="711">
        <v>799</v>
      </c>
      <c r="L13" s="384">
        <v>855</v>
      </c>
      <c r="M13" s="384">
        <v>888</v>
      </c>
      <c r="N13" s="384">
        <v>921</v>
      </c>
    </row>
    <row r="14" spans="1:14" ht="12.75" customHeight="1">
      <c r="A14" s="518" t="s">
        <v>878</v>
      </c>
      <c r="B14" s="518" t="s">
        <v>844</v>
      </c>
      <c r="C14" s="562" t="s">
        <v>393</v>
      </c>
      <c r="D14" s="562" t="s">
        <v>394</v>
      </c>
      <c r="E14" s="480">
        <v>-2.90</v>
      </c>
      <c r="F14" s="480">
        <v>-1.30</v>
      </c>
      <c r="G14" s="480">
        <v>2.60</v>
      </c>
      <c r="H14" s="480">
        <v>4.30</v>
      </c>
      <c r="I14" s="480">
        <v>2.90</v>
      </c>
      <c r="J14" s="480">
        <v>2.50</v>
      </c>
      <c r="K14" s="480">
        <v>9.6999999999999993</v>
      </c>
      <c r="L14" s="383">
        <v>6.90</v>
      </c>
      <c r="M14" s="383">
        <v>3.90</v>
      </c>
      <c r="N14" s="383">
        <v>3.70</v>
      </c>
    </row>
    <row r="15" spans="1:14" ht="12.75" customHeight="1">
      <c r="A15" s="518" t="s">
        <v>845</v>
      </c>
      <c r="B15" s="518" t="s">
        <v>846</v>
      </c>
      <c r="C15" s="559" t="s">
        <v>509</v>
      </c>
      <c r="D15" s="559" t="s">
        <v>843</v>
      </c>
      <c r="E15" s="711">
        <v>147</v>
      </c>
      <c r="F15" s="711">
        <v>158</v>
      </c>
      <c r="G15" s="711">
        <v>166</v>
      </c>
      <c r="H15" s="711">
        <v>166</v>
      </c>
      <c r="I15" s="711">
        <v>175</v>
      </c>
      <c r="J15" s="711">
        <v>165</v>
      </c>
      <c r="K15" s="711">
        <v>168</v>
      </c>
      <c r="L15" s="384">
        <v>174</v>
      </c>
      <c r="M15" s="384">
        <v>183</v>
      </c>
      <c r="N15" s="384">
        <v>194</v>
      </c>
    </row>
    <row r="16" spans="1:14" ht="12.75" customHeight="1">
      <c r="A16" s="747" t="s">
        <v>491</v>
      </c>
      <c r="B16" s="747" t="s">
        <v>491</v>
      </c>
      <c r="C16" s="562" t="s">
        <v>393</v>
      </c>
      <c r="D16" s="562" t="s">
        <v>394</v>
      </c>
      <c r="E16" s="480">
        <v>-4</v>
      </c>
      <c r="F16" s="480">
        <v>7.80</v>
      </c>
      <c r="G16" s="480">
        <v>5.0999999999999996</v>
      </c>
      <c r="H16" s="480">
        <v>-0.40</v>
      </c>
      <c r="I16" s="480">
        <v>5.70</v>
      </c>
      <c r="J16" s="480">
        <v>-5.80</v>
      </c>
      <c r="K16" s="480">
        <v>1.60</v>
      </c>
      <c r="L16" s="383">
        <v>3.90</v>
      </c>
      <c r="M16" s="383">
        <v>5.20</v>
      </c>
      <c r="N16" s="383">
        <v>5.70</v>
      </c>
    </row>
    <row r="17" spans="1:14" ht="12.75" customHeight="1">
      <c r="A17" s="518" t="s">
        <v>847</v>
      </c>
      <c r="B17" s="518" t="s">
        <v>848</v>
      </c>
      <c r="C17" s="559" t="s">
        <v>509</v>
      </c>
      <c r="D17" s="559" t="s">
        <v>843</v>
      </c>
      <c r="E17" s="711">
        <v>566</v>
      </c>
      <c r="F17" s="711">
        <v>563</v>
      </c>
      <c r="G17" s="711">
        <v>576</v>
      </c>
      <c r="H17" s="711">
        <v>591</v>
      </c>
      <c r="I17" s="711">
        <v>606</v>
      </c>
      <c r="J17" s="711">
        <v>623</v>
      </c>
      <c r="K17" s="711">
        <v>655</v>
      </c>
      <c r="L17" s="384">
        <v>703</v>
      </c>
      <c r="M17" s="384">
        <v>754</v>
      </c>
      <c r="N17" s="384">
        <v>788</v>
      </c>
    </row>
    <row r="18" spans="1:14" ht="12.75" customHeight="1">
      <c r="A18" s="747" t="s">
        <v>491</v>
      </c>
      <c r="B18" s="747" t="s">
        <v>491</v>
      </c>
      <c r="C18" s="562" t="s">
        <v>393</v>
      </c>
      <c r="D18" s="562" t="s">
        <v>394</v>
      </c>
      <c r="E18" s="480">
        <v>2.40</v>
      </c>
      <c r="F18" s="480">
        <v>-0.60</v>
      </c>
      <c r="G18" s="480">
        <v>2.2000000000000002</v>
      </c>
      <c r="H18" s="480">
        <v>2.60</v>
      </c>
      <c r="I18" s="480">
        <v>2.60</v>
      </c>
      <c r="J18" s="480">
        <v>2.80</v>
      </c>
      <c r="K18" s="480">
        <v>5</v>
      </c>
      <c r="L18" s="383">
        <v>7.40</v>
      </c>
      <c r="M18" s="383">
        <v>7.30</v>
      </c>
      <c r="N18" s="383">
        <v>4.50</v>
      </c>
    </row>
    <row r="19" spans="1:14" ht="12.75" customHeight="1">
      <c r="A19" s="518" t="s">
        <v>849</v>
      </c>
      <c r="B19" s="518" t="s">
        <v>850</v>
      </c>
      <c r="C19" s="559" t="s">
        <v>509</v>
      </c>
      <c r="D19" s="559" t="s">
        <v>843</v>
      </c>
      <c r="E19" s="711">
        <v>151</v>
      </c>
      <c r="F19" s="711">
        <v>146</v>
      </c>
      <c r="G19" s="711">
        <v>160</v>
      </c>
      <c r="H19" s="711">
        <v>181</v>
      </c>
      <c r="I19" s="711">
        <v>217</v>
      </c>
      <c r="J19" s="711">
        <v>244</v>
      </c>
      <c r="K19" s="711">
        <v>281</v>
      </c>
      <c r="L19" s="384">
        <v>307</v>
      </c>
      <c r="M19" s="384">
        <v>325</v>
      </c>
      <c r="N19" s="384">
        <v>344</v>
      </c>
    </row>
    <row r="20" spans="1:14" ht="12.75" customHeight="1">
      <c r="A20" s="747" t="s">
        <v>491</v>
      </c>
      <c r="B20" s="747" t="s">
        <v>491</v>
      </c>
      <c r="C20" s="562" t="s">
        <v>393</v>
      </c>
      <c r="D20" s="562" t="s">
        <v>394</v>
      </c>
      <c r="E20" s="480">
        <v>8.60</v>
      </c>
      <c r="F20" s="480">
        <v>-3.10</v>
      </c>
      <c r="G20" s="480">
        <v>9.1999999999999993</v>
      </c>
      <c r="H20" s="480">
        <v>13.30</v>
      </c>
      <c r="I20" s="480">
        <v>19.40</v>
      </c>
      <c r="J20" s="480">
        <v>12.80</v>
      </c>
      <c r="K20" s="480">
        <v>15.20</v>
      </c>
      <c r="L20" s="383">
        <v>9.10</v>
      </c>
      <c r="M20" s="383">
        <v>6</v>
      </c>
      <c r="N20" s="383">
        <v>5.70</v>
      </c>
    </row>
    <row r="21" spans="1:14" ht="12.75" customHeight="1">
      <c r="A21" s="525" t="s">
        <v>851</v>
      </c>
      <c r="B21" s="525" t="s">
        <v>852</v>
      </c>
      <c r="C21" s="696"/>
      <c r="D21" s="696"/>
      <c r="E21" s="609"/>
      <c r="F21" s="609"/>
      <c r="G21" s="609"/>
      <c r="H21" s="609"/>
      <c r="I21" s="609"/>
      <c r="J21" s="609"/>
      <c r="K21" s="609"/>
      <c r="L21" s="385"/>
      <c r="M21" s="385"/>
      <c r="N21" s="385"/>
    </row>
    <row r="22" spans="1:14" ht="12.75" customHeight="1">
      <c r="A22" s="527" t="s">
        <v>853</v>
      </c>
      <c r="B22" s="527" t="s">
        <v>854</v>
      </c>
      <c r="C22" s="559" t="s">
        <v>509</v>
      </c>
      <c r="D22" s="559" t="s">
        <v>843</v>
      </c>
      <c r="E22" s="711">
        <v>15</v>
      </c>
      <c r="F22" s="711">
        <v>21</v>
      </c>
      <c r="G22" s="711">
        <v>16</v>
      </c>
      <c r="H22" s="711">
        <v>14</v>
      </c>
      <c r="I22" s="711">
        <v>14</v>
      </c>
      <c r="J22" s="711">
        <v>16</v>
      </c>
      <c r="K22" s="711">
        <v>22</v>
      </c>
      <c r="L22" s="384">
        <v>22</v>
      </c>
      <c r="M22" s="384">
        <v>23</v>
      </c>
      <c r="N22" s="384">
        <v>24</v>
      </c>
    </row>
    <row r="23" spans="1:14" ht="12.75" customHeight="1">
      <c r="A23" s="748" t="s">
        <v>491</v>
      </c>
      <c r="B23" s="748" t="s">
        <v>491</v>
      </c>
      <c r="C23" s="562" t="s">
        <v>393</v>
      </c>
      <c r="D23" s="562" t="s">
        <v>394</v>
      </c>
      <c r="E23" s="480">
        <v>-27.20</v>
      </c>
      <c r="F23" s="480">
        <v>40.50</v>
      </c>
      <c r="G23" s="480">
        <v>-24.30</v>
      </c>
      <c r="H23" s="480">
        <v>-10.70</v>
      </c>
      <c r="I23" s="480">
        <v>0.20</v>
      </c>
      <c r="J23" s="480">
        <v>8.3000000000000007</v>
      </c>
      <c r="K23" s="480">
        <v>40.60</v>
      </c>
      <c r="L23" s="383">
        <v>1.1000000000000001</v>
      </c>
      <c r="M23" s="383">
        <v>4.4000000000000004</v>
      </c>
      <c r="N23" s="383">
        <v>4.80</v>
      </c>
    </row>
    <row r="24" spans="1:14" ht="12.75" customHeight="1">
      <c r="A24" s="518" t="s">
        <v>855</v>
      </c>
      <c r="B24" s="518" t="s">
        <v>856</v>
      </c>
      <c r="C24" s="559" t="s">
        <v>509</v>
      </c>
      <c r="D24" s="559" t="s">
        <v>843</v>
      </c>
      <c r="E24" s="711">
        <v>158</v>
      </c>
      <c r="F24" s="711">
        <v>166</v>
      </c>
      <c r="G24" s="711">
        <v>177</v>
      </c>
      <c r="H24" s="711">
        <v>183</v>
      </c>
      <c r="I24" s="711">
        <v>203</v>
      </c>
      <c r="J24" s="711">
        <v>226</v>
      </c>
      <c r="K24" s="711">
        <v>258</v>
      </c>
      <c r="L24" s="384">
        <v>287</v>
      </c>
      <c r="M24" s="384">
        <v>307</v>
      </c>
      <c r="N24" s="384">
        <v>330</v>
      </c>
    </row>
    <row r="25" spans="1:14" ht="12.75" customHeight="1">
      <c r="A25" s="672" t="s">
        <v>491</v>
      </c>
      <c r="B25" s="672" t="s">
        <v>491</v>
      </c>
      <c r="C25" s="562" t="s">
        <v>393</v>
      </c>
      <c r="D25" s="562" t="s">
        <v>394</v>
      </c>
      <c r="E25" s="480">
        <v>1.60</v>
      </c>
      <c r="F25" s="480">
        <v>4.9000000000000004</v>
      </c>
      <c r="G25" s="480">
        <v>6.90</v>
      </c>
      <c r="H25" s="480">
        <v>3.20</v>
      </c>
      <c r="I25" s="480">
        <v>11.10</v>
      </c>
      <c r="J25" s="480">
        <v>11</v>
      </c>
      <c r="K25" s="480">
        <v>14.20</v>
      </c>
      <c r="L25" s="383">
        <v>11.30</v>
      </c>
      <c r="M25" s="383">
        <v>7.30</v>
      </c>
      <c r="N25" s="383">
        <v>7.50</v>
      </c>
    </row>
    <row r="26" spans="1:14" ht="12.75" customHeight="1">
      <c r="A26" s="518" t="s">
        <v>857</v>
      </c>
      <c r="B26" s="518" t="s">
        <v>858</v>
      </c>
      <c r="C26" s="559" t="s">
        <v>509</v>
      </c>
      <c r="D26" s="559" t="s">
        <v>843</v>
      </c>
      <c r="E26" s="711">
        <v>654</v>
      </c>
      <c r="F26" s="711">
        <v>670</v>
      </c>
      <c r="G26" s="711">
        <v>696</v>
      </c>
      <c r="H26" s="711">
        <v>732</v>
      </c>
      <c r="I26" s="711">
        <v>775</v>
      </c>
      <c r="J26" s="711">
        <v>836</v>
      </c>
      <c r="K26" s="711">
        <v>910</v>
      </c>
      <c r="L26" s="384">
        <v>972</v>
      </c>
      <c r="M26" s="384">
        <v>1027</v>
      </c>
      <c r="N26" s="384">
        <v>1079</v>
      </c>
    </row>
    <row r="27" spans="1:14" ht="12.75" customHeight="1">
      <c r="A27" s="672" t="s">
        <v>491</v>
      </c>
      <c r="B27" s="672" t="s">
        <v>491</v>
      </c>
      <c r="C27" s="562" t="s">
        <v>393</v>
      </c>
      <c r="D27" s="562" t="s">
        <v>394</v>
      </c>
      <c r="E27" s="480">
        <v>2.2999999999999998</v>
      </c>
      <c r="F27" s="480">
        <v>2.40</v>
      </c>
      <c r="G27" s="480">
        <v>3.80</v>
      </c>
      <c r="H27" s="480">
        <v>5.30</v>
      </c>
      <c r="I27" s="480">
        <v>5.80</v>
      </c>
      <c r="J27" s="480">
        <v>7.80</v>
      </c>
      <c r="K27" s="480">
        <v>8.90</v>
      </c>
      <c r="L27" s="383">
        <v>6.80</v>
      </c>
      <c r="M27" s="383">
        <v>5.70</v>
      </c>
      <c r="N27" s="383">
        <v>5.0999999999999996</v>
      </c>
    </row>
    <row r="28" spans="1:14" ht="12.75" customHeight="1">
      <c r="A28" s="707" t="s">
        <v>859</v>
      </c>
      <c r="B28" s="518" t="s">
        <v>860</v>
      </c>
      <c r="C28" s="559" t="s">
        <v>509</v>
      </c>
      <c r="D28" s="559" t="s">
        <v>843</v>
      </c>
      <c r="E28" s="711">
        <v>154</v>
      </c>
      <c r="F28" s="711">
        <v>140</v>
      </c>
      <c r="G28" s="711">
        <v>150</v>
      </c>
      <c r="H28" s="711">
        <v>168</v>
      </c>
      <c r="I28" s="711">
        <v>205</v>
      </c>
      <c r="J28" s="711">
        <v>235</v>
      </c>
      <c r="K28" s="711">
        <v>274</v>
      </c>
      <c r="L28" s="384">
        <v>298</v>
      </c>
      <c r="M28" s="384">
        <v>315</v>
      </c>
      <c r="N28" s="384">
        <v>332</v>
      </c>
    </row>
    <row r="29" spans="1:14" ht="12.75" customHeight="1">
      <c r="A29" s="749" t="s">
        <v>491</v>
      </c>
      <c r="B29" s="749" t="s">
        <v>491</v>
      </c>
      <c r="C29" s="562" t="s">
        <v>393</v>
      </c>
      <c r="D29" s="562" t="s">
        <v>394</v>
      </c>
      <c r="E29" s="480">
        <v>6.20</v>
      </c>
      <c r="F29" s="480">
        <v>-9.3000000000000007</v>
      </c>
      <c r="G29" s="480">
        <v>6.90</v>
      </c>
      <c r="H29" s="480">
        <v>11.90</v>
      </c>
      <c r="I29" s="480">
        <v>22.50</v>
      </c>
      <c r="J29" s="480">
        <v>14.70</v>
      </c>
      <c r="K29" s="480">
        <v>16.60</v>
      </c>
      <c r="L29" s="383">
        <v>8.60</v>
      </c>
      <c r="M29" s="383">
        <v>5.80</v>
      </c>
      <c r="N29" s="383">
        <v>5.50</v>
      </c>
    </row>
    <row r="30" spans="1:14" ht="12.75" customHeight="1">
      <c r="A30" s="514" t="s">
        <v>861</v>
      </c>
      <c r="B30" s="514" t="s">
        <v>862</v>
      </c>
      <c r="C30" s="697" t="s">
        <v>509</v>
      </c>
      <c r="D30" s="697" t="s">
        <v>843</v>
      </c>
      <c r="E30" s="605">
        <v>2206</v>
      </c>
      <c r="F30" s="605">
        <v>2208</v>
      </c>
      <c r="G30" s="605">
        <v>2285</v>
      </c>
      <c r="H30" s="605">
        <v>2383</v>
      </c>
      <c r="I30" s="605">
        <v>2474</v>
      </c>
      <c r="J30" s="605">
        <v>2576</v>
      </c>
      <c r="K30" s="605">
        <v>2761</v>
      </c>
      <c r="L30" s="388">
        <v>2935</v>
      </c>
      <c r="M30" s="388">
        <v>3105</v>
      </c>
      <c r="N30" s="388">
        <v>3242</v>
      </c>
    </row>
    <row r="31" spans="1:14" ht="12.75" customHeight="1">
      <c r="A31" s="518" t="s">
        <v>491</v>
      </c>
      <c r="B31" s="518" t="s">
        <v>491</v>
      </c>
      <c r="C31" s="562" t="s">
        <v>393</v>
      </c>
      <c r="D31" s="562" t="s">
        <v>394</v>
      </c>
      <c r="E31" s="480">
        <v>1</v>
      </c>
      <c r="F31" s="480">
        <v>0.10</v>
      </c>
      <c r="G31" s="480">
        <v>3.50</v>
      </c>
      <c r="H31" s="480">
        <v>4.30</v>
      </c>
      <c r="I31" s="480">
        <v>3.80</v>
      </c>
      <c r="J31" s="480">
        <v>4.0999999999999996</v>
      </c>
      <c r="K31" s="480">
        <v>7.20</v>
      </c>
      <c r="L31" s="383">
        <v>6.30</v>
      </c>
      <c r="M31" s="383">
        <v>5.80</v>
      </c>
      <c r="N31" s="383">
        <v>4.4000000000000004</v>
      </c>
    </row>
    <row r="32" spans="1:14" ht="12.75" customHeight="1">
      <c r="A32" s="514" t="s">
        <v>863</v>
      </c>
      <c r="B32" s="514" t="s">
        <v>864</v>
      </c>
      <c r="C32" s="697" t="s">
        <v>509</v>
      </c>
      <c r="D32" s="697" t="s">
        <v>843</v>
      </c>
      <c r="E32" s="605">
        <v>1970</v>
      </c>
      <c r="F32" s="605">
        <v>1997</v>
      </c>
      <c r="G32" s="605">
        <v>2044</v>
      </c>
      <c r="H32" s="605">
        <v>2125</v>
      </c>
      <c r="I32" s="605">
        <v>2213</v>
      </c>
      <c r="J32" s="605">
        <v>2361</v>
      </c>
      <c r="K32" s="605">
        <v>2491</v>
      </c>
      <c r="L32" s="388">
        <v>2640</v>
      </c>
      <c r="M32" s="388">
        <v>2779</v>
      </c>
      <c r="N32" s="388">
        <v>2902</v>
      </c>
    </row>
    <row r="33" spans="1:14" ht="12.75" customHeight="1">
      <c r="A33" s="518" t="s">
        <v>491</v>
      </c>
      <c r="B33" s="518" t="s">
        <v>491</v>
      </c>
      <c r="C33" s="562" t="s">
        <v>393</v>
      </c>
      <c r="D33" s="562" t="s">
        <v>394</v>
      </c>
      <c r="E33" s="480">
        <v>0.90</v>
      </c>
      <c r="F33" s="480">
        <v>1.30</v>
      </c>
      <c r="G33" s="480">
        <v>2.40</v>
      </c>
      <c r="H33" s="480">
        <v>3.90</v>
      </c>
      <c r="I33" s="480">
        <v>4.0999999999999996</v>
      </c>
      <c r="J33" s="480">
        <v>6.70</v>
      </c>
      <c r="K33" s="480">
        <v>5.50</v>
      </c>
      <c r="L33" s="383">
        <v>6</v>
      </c>
      <c r="M33" s="383">
        <v>5.30</v>
      </c>
      <c r="N33" s="383">
        <v>4.4000000000000004</v>
      </c>
    </row>
    <row r="34" spans="1:14" ht="12.75" customHeight="1">
      <c r="A34" s="524" t="s">
        <v>865</v>
      </c>
      <c r="B34" s="524" t="s">
        <v>866</v>
      </c>
      <c r="C34" s="559" t="s">
        <v>509</v>
      </c>
      <c r="D34" s="559" t="s">
        <v>843</v>
      </c>
      <c r="E34" s="711">
        <v>15</v>
      </c>
      <c r="F34" s="711">
        <v>35</v>
      </c>
      <c r="G34" s="711">
        <v>35</v>
      </c>
      <c r="H34" s="711">
        <v>33</v>
      </c>
      <c r="I34" s="711">
        <v>31</v>
      </c>
      <c r="J34" s="711">
        <v>32</v>
      </c>
      <c r="K34" s="711">
        <v>33</v>
      </c>
      <c r="L34" s="384">
        <v>36</v>
      </c>
      <c r="M34" s="384">
        <v>39</v>
      </c>
      <c r="N34" s="384">
        <v>43</v>
      </c>
    </row>
    <row r="35" spans="1:14" ht="12.75" customHeight="1">
      <c r="A35" s="518" t="s">
        <v>867</v>
      </c>
      <c r="B35" s="518" t="s">
        <v>868</v>
      </c>
      <c r="C35" s="559" t="s">
        <v>509</v>
      </c>
      <c r="D35" s="559" t="s">
        <v>843</v>
      </c>
      <c r="E35" s="711">
        <v>250</v>
      </c>
      <c r="F35" s="711">
        <v>246</v>
      </c>
      <c r="G35" s="711">
        <v>276</v>
      </c>
      <c r="H35" s="711">
        <v>291</v>
      </c>
      <c r="I35" s="711">
        <v>292</v>
      </c>
      <c r="J35" s="711">
        <v>247</v>
      </c>
      <c r="K35" s="711">
        <v>304</v>
      </c>
      <c r="L35" s="384">
        <v>332</v>
      </c>
      <c r="M35" s="384">
        <v>365</v>
      </c>
      <c r="N35" s="384">
        <v>383</v>
      </c>
    </row>
    <row r="36" spans="1:14" ht="12.75" customHeight="1">
      <c r="A36" s="750" t="s">
        <v>869</v>
      </c>
      <c r="B36" s="750" t="s">
        <v>870</v>
      </c>
      <c r="C36" s="756"/>
      <c r="D36" s="756"/>
      <c r="E36" s="751"/>
      <c r="F36" s="751"/>
      <c r="G36" s="751"/>
      <c r="H36" s="751"/>
      <c r="I36" s="751"/>
      <c r="J36" s="752"/>
      <c r="K36" s="752"/>
      <c r="L36" s="449"/>
      <c r="M36" s="449"/>
      <c r="N36" s="449"/>
    </row>
    <row r="37" spans="1:14" ht="12.75" customHeight="1">
      <c r="A37" s="676" t="s">
        <v>871</v>
      </c>
      <c r="B37" s="676" t="s">
        <v>872</v>
      </c>
      <c r="C37" s="559" t="s">
        <v>509</v>
      </c>
      <c r="D37" s="559" t="s">
        <v>843</v>
      </c>
      <c r="E37" s="711">
        <v>-21</v>
      </c>
      <c r="F37" s="711">
        <v>-13</v>
      </c>
      <c r="G37" s="711">
        <v>-32</v>
      </c>
      <c r="H37" s="711">
        <v>-12</v>
      </c>
      <c r="I37" s="711">
        <v>-14</v>
      </c>
      <c r="J37" s="711">
        <v>-11</v>
      </c>
      <c r="K37" s="711">
        <v>-13</v>
      </c>
      <c r="L37" s="384">
        <v>-16</v>
      </c>
      <c r="M37" s="384">
        <v>-22</v>
      </c>
      <c r="N37" s="384">
        <v>-24</v>
      </c>
    </row>
    <row r="38" spans="1:14" ht="12.75" customHeight="1">
      <c r="A38" s="518" t="s">
        <v>665</v>
      </c>
      <c r="B38" s="518" t="s">
        <v>666</v>
      </c>
      <c r="C38" s="559" t="s">
        <v>509</v>
      </c>
      <c r="D38" s="559" t="s">
        <v>843</v>
      </c>
      <c r="E38" s="711">
        <v>183</v>
      </c>
      <c r="F38" s="711">
        <v>181</v>
      </c>
      <c r="G38" s="711">
        <v>195</v>
      </c>
      <c r="H38" s="711">
        <v>208</v>
      </c>
      <c r="I38" s="711">
        <v>228</v>
      </c>
      <c r="J38" s="711">
        <v>242</v>
      </c>
      <c r="K38" s="711">
        <v>245</v>
      </c>
      <c r="L38" s="384">
        <v>265</v>
      </c>
      <c r="M38" s="384">
        <v>280</v>
      </c>
      <c r="N38" s="384">
        <v>290</v>
      </c>
    </row>
    <row r="39" spans="1:14" ht="12.75" customHeight="1">
      <c r="A39" s="518" t="s">
        <v>491</v>
      </c>
      <c r="B39" s="518" t="s">
        <v>491</v>
      </c>
      <c r="C39" s="562" t="s">
        <v>393</v>
      </c>
      <c r="D39" s="562" t="s">
        <v>394</v>
      </c>
      <c r="E39" s="480">
        <v>-7.80</v>
      </c>
      <c r="F39" s="480">
        <v>-1.30</v>
      </c>
      <c r="G39" s="480">
        <v>8.3000000000000007</v>
      </c>
      <c r="H39" s="480">
        <v>6.60</v>
      </c>
      <c r="I39" s="480">
        <v>9.60</v>
      </c>
      <c r="J39" s="480">
        <v>5.90</v>
      </c>
      <c r="K39" s="480">
        <v>1.40</v>
      </c>
      <c r="L39" s="383">
        <v>8.10</v>
      </c>
      <c r="M39" s="383">
        <v>5.40</v>
      </c>
      <c r="N39" s="383">
        <v>3.60</v>
      </c>
    </row>
    <row r="40" spans="1:14" ht="12.75" customHeight="1">
      <c r="A40" s="518" t="s">
        <v>873</v>
      </c>
      <c r="B40" s="518" t="s">
        <v>874</v>
      </c>
      <c r="C40" s="559" t="s">
        <v>509</v>
      </c>
      <c r="D40" s="559" t="s">
        <v>843</v>
      </c>
      <c r="E40" s="711">
        <v>87</v>
      </c>
      <c r="F40" s="711">
        <v>77</v>
      </c>
      <c r="G40" s="711">
        <v>110</v>
      </c>
      <c r="H40" s="711">
        <v>93</v>
      </c>
      <c r="I40" s="711">
        <v>76</v>
      </c>
      <c r="J40" s="711">
        <v>15</v>
      </c>
      <c r="K40" s="711">
        <v>69</v>
      </c>
      <c r="L40" s="384">
        <v>82</v>
      </c>
      <c r="M40" s="384">
        <v>107</v>
      </c>
      <c r="N40" s="384">
        <v>117</v>
      </c>
    </row>
    <row r="41" spans="1:14" ht="12.75" customHeight="1">
      <c r="A41" s="753" t="s">
        <v>879</v>
      </c>
      <c r="B41" s="754" t="s">
        <v>875</v>
      </c>
      <c r="C41" s="697" t="s">
        <v>393</v>
      </c>
      <c r="D41" s="697" t="s">
        <v>394</v>
      </c>
      <c r="E41" s="592">
        <v>-1.20</v>
      </c>
      <c r="F41" s="592">
        <v>-0.80</v>
      </c>
      <c r="G41" s="592">
        <v>2.90</v>
      </c>
      <c r="H41" s="592">
        <v>4.20</v>
      </c>
      <c r="I41" s="592">
        <v>3.30</v>
      </c>
      <c r="J41" s="592">
        <v>1.70</v>
      </c>
      <c r="K41" s="592">
        <v>4.80</v>
      </c>
      <c r="L41" s="378">
        <v>3.30</v>
      </c>
      <c r="M41" s="378">
        <v>2.90</v>
      </c>
      <c r="N41" s="378">
        <v>2.2000000000000002</v>
      </c>
    </row>
    <row r="42" spans="1:14" ht="12.75" customHeight="1" thickBot="1">
      <c r="A42" s="755" t="s">
        <v>876</v>
      </c>
      <c r="B42" s="755" t="s">
        <v>877</v>
      </c>
      <c r="C42" s="567" t="s">
        <v>398</v>
      </c>
      <c r="D42" s="567" t="s">
        <v>398</v>
      </c>
      <c r="E42" s="715">
        <v>11.30</v>
      </c>
      <c r="F42" s="715">
        <v>11</v>
      </c>
      <c r="G42" s="715">
        <v>11.90</v>
      </c>
      <c r="H42" s="715">
        <v>12.10</v>
      </c>
      <c r="I42" s="715">
        <v>11.60</v>
      </c>
      <c r="J42" s="715">
        <v>9.50</v>
      </c>
      <c r="K42" s="715">
        <v>10.90</v>
      </c>
      <c r="L42" s="375">
        <v>11.20</v>
      </c>
      <c r="M42" s="375">
        <v>11.60</v>
      </c>
      <c r="N42" s="375">
        <v>11.60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4" customFormat="1" ht="12.75" customHeight="1" hidden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</row>
    <row r="59" spans="1:55" s="64" customFormat="1" ht="12.75" customHeight="1" hidden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</row>
    <row r="60" spans="1:55" s="64" customFormat="1" ht="12.75" customHeight="1" hidden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</row>
    <row r="61" spans="1:55" s="64" customFormat="1" ht="12.75" customHeight="1" hidden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</row>
    <row r="62" spans="1:55" s="64" customFormat="1" ht="12.75" customHeight="1" hidden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</row>
    <row r="63" spans="1:55" s="64" customFormat="1" ht="12.75" customHeight="1" hidden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</row>
    <row r="64" spans="1:55" s="64" customFormat="1" ht="12.75" customHeight="1" hidden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</row>
    <row r="65" spans="1:55" s="64" customFormat="1" ht="12.75" customHeight="1" hidden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</row>
    <row r="66" spans="1:55" s="64" customFormat="1" ht="12.75" customHeight="1" hidden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</row>
    <row r="67" spans="1:55" s="64" customFormat="1" ht="12.75" customHeight="1" hidden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7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104</v>
      </c>
      <c r="H1" s="2" t="s">
        <v>31</v>
      </c>
    </row>
    <row r="2" ht="13.5" customHeight="1">
      <c r="A2" s="175" t="s">
        <v>57</v>
      </c>
    </row>
    <row r="3" ht="13.5" customHeight="1">
      <c r="A3" s="175" t="s">
        <v>238</v>
      </c>
    </row>
    <row r="18" spans="2:93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882</v>
      </c>
      <c r="B19" s="8">
        <v>4.24</v>
      </c>
      <c r="C19" s="8">
        <v>4.92</v>
      </c>
      <c r="D19" s="8">
        <v>5.13</v>
      </c>
      <c r="E19" s="8">
        <v>5.15</v>
      </c>
      <c r="F19" s="8">
        <v>5.35</v>
      </c>
      <c r="G19" s="8">
        <v>5.22</v>
      </c>
      <c r="H19" s="8">
        <v>5.17</v>
      </c>
      <c r="I19" s="8">
        <v>5.13</v>
      </c>
      <c r="J19" s="8">
        <v>4.79</v>
      </c>
      <c r="K19" s="8">
        <v>4.57</v>
      </c>
      <c r="L19" s="8">
        <v>4.22</v>
      </c>
      <c r="M19" s="8">
        <v>4.08</v>
      </c>
      <c r="N19" s="8">
        <v>3.86</v>
      </c>
      <c r="O19" s="8">
        <v>3.95</v>
      </c>
      <c r="P19" s="8">
        <v>4.26</v>
      </c>
      <c r="Q19" s="8">
        <v>4.2699999999999996</v>
      </c>
      <c r="R19" s="8">
        <v>4.1900000000000004</v>
      </c>
      <c r="S19" s="8">
        <v>4.18</v>
      </c>
      <c r="T19" s="8">
        <v>4.20</v>
      </c>
      <c r="U19" s="8">
        <v>4.26</v>
      </c>
      <c r="V19" s="8">
        <v>4.21</v>
      </c>
      <c r="W19" s="8">
        <v>4.32</v>
      </c>
      <c r="X19" s="8">
        <v>4.30</v>
      </c>
      <c r="Y19" s="8">
        <v>4.3499999999999996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890</v>
      </c>
      <c r="B20" s="8">
        <v>0.81</v>
      </c>
      <c r="C20" s="8">
        <v>1.61</v>
      </c>
      <c r="D20" s="8">
        <v>2.2200000000000002</v>
      </c>
      <c r="E20" s="8">
        <v>1.56</v>
      </c>
      <c r="F20" s="8">
        <v>1.35</v>
      </c>
      <c r="G20" s="8">
        <v>1.50</v>
      </c>
      <c r="H20" s="8">
        <v>1.26</v>
      </c>
      <c r="I20" s="8">
        <v>1.65</v>
      </c>
      <c r="J20" s="8">
        <v>0.48</v>
      </c>
      <c r="K20" s="8">
        <v>0.62</v>
      </c>
      <c r="L20" s="8">
        <v>0.18</v>
      </c>
      <c r="M20" s="8">
        <v>0.28999999999999998</v>
      </c>
      <c r="N20" s="8">
        <v>0.15</v>
      </c>
      <c r="O20" s="8">
        <v>0.62</v>
      </c>
      <c r="P20" s="8">
        <v>0.50</v>
      </c>
      <c r="Q20" s="8">
        <v>0.32</v>
      </c>
      <c r="R20" s="8">
        <v>0.31</v>
      </c>
      <c r="S20" s="8">
        <v>0.37</v>
      </c>
      <c r="T20" s="8">
        <v>0.43</v>
      </c>
      <c r="U20" s="8">
        <v>0.56000000000000005</v>
      </c>
      <c r="V20" s="8">
        <v>0.51</v>
      </c>
      <c r="W20" s="8">
        <v>0.63</v>
      </c>
      <c r="X20" s="8">
        <v>0.60</v>
      </c>
      <c r="Y20" s="8">
        <v>0.66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886</v>
      </c>
      <c r="B21" s="8">
        <v>-5.08</v>
      </c>
      <c r="C21" s="8">
        <v>-4.91</v>
      </c>
      <c r="D21" s="8">
        <v>-4.54</v>
      </c>
      <c r="E21" s="8">
        <v>-5.28</v>
      </c>
      <c r="F21" s="8">
        <v>-5.30</v>
      </c>
      <c r="G21" s="8">
        <v>-5.09</v>
      </c>
      <c r="H21" s="8">
        <v>-5.21</v>
      </c>
      <c r="I21" s="8">
        <v>-5.0599999999999996</v>
      </c>
      <c r="J21" s="8">
        <v>-5.79</v>
      </c>
      <c r="K21" s="8">
        <v>-5.51</v>
      </c>
      <c r="L21" s="8">
        <v>-5.48</v>
      </c>
      <c r="M21" s="8">
        <v>-5.31</v>
      </c>
      <c r="N21" s="8">
        <v>-5.19</v>
      </c>
      <c r="O21" s="8">
        <v>-5.0199999999999996</v>
      </c>
      <c r="P21" s="8">
        <v>-5.36</v>
      </c>
      <c r="Q21" s="8">
        <v>-5.43</v>
      </c>
      <c r="R21" s="8">
        <v>-5.39</v>
      </c>
      <c r="S21" s="8">
        <v>-5.36</v>
      </c>
      <c r="T21" s="8">
        <v>-5.34</v>
      </c>
      <c r="U21" s="8">
        <v>-5.32</v>
      </c>
      <c r="V21" s="8">
        <v>-5.36</v>
      </c>
      <c r="W21" s="8">
        <v>-5.38</v>
      </c>
      <c r="X21" s="8">
        <v>-5.41</v>
      </c>
      <c r="Y21" s="8">
        <v>-5.43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884</v>
      </c>
      <c r="B22" s="8">
        <v>1.81</v>
      </c>
      <c r="C22" s="8">
        <v>1.94</v>
      </c>
      <c r="D22" s="8">
        <v>2.11</v>
      </c>
      <c r="E22" s="8">
        <v>2.2599999999999998</v>
      </c>
      <c r="F22" s="8">
        <v>2.33</v>
      </c>
      <c r="G22" s="8">
        <v>2.46</v>
      </c>
      <c r="H22" s="8">
        <v>2.4900000000000002</v>
      </c>
      <c r="I22" s="8">
        <v>2.5299999999999998</v>
      </c>
      <c r="J22" s="8">
        <v>2.52</v>
      </c>
      <c r="K22" s="8">
        <v>2.5299999999999998</v>
      </c>
      <c r="L22" s="8">
        <v>2.34</v>
      </c>
      <c r="M22" s="8">
        <v>2.27</v>
      </c>
      <c r="N22" s="8">
        <v>2.34</v>
      </c>
      <c r="O22" s="8">
        <v>2.34</v>
      </c>
      <c r="P22" s="8">
        <v>2.27</v>
      </c>
      <c r="Q22" s="8">
        <v>2.17</v>
      </c>
      <c r="R22" s="8">
        <v>2.19</v>
      </c>
      <c r="S22" s="8">
        <v>2.2200000000000002</v>
      </c>
      <c r="T22" s="8">
        <v>2.2400000000000002</v>
      </c>
      <c r="U22" s="8">
        <v>2.2799999999999998</v>
      </c>
      <c r="V22" s="8">
        <v>2.29</v>
      </c>
      <c r="W22" s="8">
        <v>2.31</v>
      </c>
      <c r="X22" s="8">
        <v>2.3199999999999998</v>
      </c>
      <c r="Y22" s="8">
        <v>2.33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888</v>
      </c>
      <c r="B23" s="8">
        <v>-0.16</v>
      </c>
      <c r="C23" s="8">
        <v>-0.34</v>
      </c>
      <c r="D23" s="8">
        <v>-0.48</v>
      </c>
      <c r="E23" s="8">
        <v>-0.56999999999999995</v>
      </c>
      <c r="F23" s="8">
        <v>-1.02</v>
      </c>
      <c r="G23" s="8">
        <v>-1.0900000000000001</v>
      </c>
      <c r="H23" s="8">
        <v>-1.19</v>
      </c>
      <c r="I23" s="8">
        <v>-0.95</v>
      </c>
      <c r="J23" s="8">
        <v>-1.05</v>
      </c>
      <c r="K23" s="8">
        <v>-0.98</v>
      </c>
      <c r="L23" s="8">
        <v>-0.89</v>
      </c>
      <c r="M23" s="8">
        <v>-0.75</v>
      </c>
      <c r="N23" s="8">
        <v>-0.86</v>
      </c>
      <c r="O23" s="8">
        <v>-0.66</v>
      </c>
      <c r="P23" s="8">
        <v>-0.67</v>
      </c>
      <c r="Q23" s="8">
        <v>-0.69</v>
      </c>
      <c r="R23" s="8">
        <v>-0.68</v>
      </c>
      <c r="S23" s="8">
        <v>-0.67</v>
      </c>
      <c r="T23" s="8">
        <v>-0.66</v>
      </c>
      <c r="U23" s="8">
        <v>-0.65</v>
      </c>
      <c r="V23" s="8">
        <v>-0.64</v>
      </c>
      <c r="W23" s="8">
        <v>-0.62</v>
      </c>
      <c r="X23" s="8">
        <v>-0.61</v>
      </c>
      <c r="Y23" s="8">
        <v>-0.59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320</v>
      </c>
      <c r="H1" s="2" t="s">
        <v>31</v>
      </c>
    </row>
    <row r="2" ht="13.5" customHeight="1">
      <c r="A2" s="175" t="s">
        <v>1154</v>
      </c>
    </row>
    <row r="3" ht="13.5" customHeight="1">
      <c r="A3" s="175" t="s">
        <v>231</v>
      </c>
    </row>
    <row r="18" spans="2:61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1124</v>
      </c>
      <c r="B19" s="8">
        <v>-2.25</v>
      </c>
      <c r="C19" s="8">
        <v>-2.0099999999999998</v>
      </c>
      <c r="D19" s="8">
        <v>-1.95</v>
      </c>
      <c r="E19" s="8">
        <v>-2.06</v>
      </c>
      <c r="F19" s="8">
        <v>-2.3199999999999998</v>
      </c>
      <c r="G19" s="8">
        <v>-2.4700000000000002</v>
      </c>
      <c r="H19" s="8">
        <v>-2.54</v>
      </c>
      <c r="I19" s="8">
        <v>-2.57</v>
      </c>
      <c r="J19" s="8">
        <v>-2.54</v>
      </c>
      <c r="K19" s="8">
        <v>-2.62</v>
      </c>
      <c r="L19" s="8">
        <v>-2.79</v>
      </c>
      <c r="M19" s="8">
        <v>-2.95</v>
      </c>
      <c r="N19" s="8">
        <v>-2.96</v>
      </c>
      <c r="O19" s="8">
        <v>-2.86</v>
      </c>
      <c r="P19" s="8">
        <v>-2.65</v>
      </c>
      <c r="Q19" s="8">
        <v>-2.58</v>
      </c>
      <c r="R19" s="8">
        <v>-2.58</v>
      </c>
      <c r="S19" s="8">
        <v>-2.52</v>
      </c>
      <c r="T19" s="8">
        <v>-2.4900000000000002</v>
      </c>
      <c r="U19" s="8">
        <v>-2.44</v>
      </c>
      <c r="V19" s="8">
        <v>-2.37</v>
      </c>
      <c r="W19" s="8">
        <v>-2.2999999999999998</v>
      </c>
      <c r="X19" s="8">
        <v>-2.25</v>
      </c>
      <c r="Y19" s="8">
        <v>-2.19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1125</v>
      </c>
      <c r="B20" s="8">
        <v>3</v>
      </c>
      <c r="C20" s="8">
        <v>3.51</v>
      </c>
      <c r="D20" s="8">
        <v>3.65</v>
      </c>
      <c r="E20" s="8">
        <v>3.43</v>
      </c>
      <c r="F20" s="8">
        <v>3.64</v>
      </c>
      <c r="G20" s="8">
        <v>3.41</v>
      </c>
      <c r="H20" s="8">
        <v>3.26</v>
      </c>
      <c r="I20" s="8">
        <v>3.24</v>
      </c>
      <c r="J20" s="8">
        <v>2.84</v>
      </c>
      <c r="K20" s="8">
        <v>2.4900000000000002</v>
      </c>
      <c r="L20" s="8">
        <v>1.97</v>
      </c>
      <c r="M20" s="8">
        <v>1.85</v>
      </c>
      <c r="N20" s="8">
        <v>1.71</v>
      </c>
      <c r="O20" s="8">
        <v>2.06</v>
      </c>
      <c r="P20" s="8">
        <v>2.60</v>
      </c>
      <c r="Q20" s="8">
        <v>2.65</v>
      </c>
      <c r="R20" s="8">
        <v>2.58</v>
      </c>
      <c r="S20" s="8">
        <v>2.58</v>
      </c>
      <c r="T20" s="8">
        <v>2.62</v>
      </c>
      <c r="U20" s="8">
        <v>2.71</v>
      </c>
      <c r="V20" s="8">
        <v>2.67</v>
      </c>
      <c r="W20" s="8">
        <v>2.79</v>
      </c>
      <c r="X20" s="8">
        <v>2.78</v>
      </c>
      <c r="Y20" s="8">
        <v>2.85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1126</v>
      </c>
      <c r="B21" s="8">
        <v>9.01</v>
      </c>
      <c r="C21" s="8">
        <v>9.42</v>
      </c>
      <c r="D21" s="8">
        <v>9.42</v>
      </c>
      <c r="E21" s="8">
        <v>9.23</v>
      </c>
      <c r="F21" s="8">
        <v>9.66</v>
      </c>
      <c r="G21" s="8">
        <v>9.75</v>
      </c>
      <c r="H21" s="8">
        <v>9.8800000000000008</v>
      </c>
      <c r="I21" s="8">
        <v>10.08</v>
      </c>
      <c r="J21" s="8">
        <v>9.73</v>
      </c>
      <c r="K21" s="8">
        <v>9.4700000000000006</v>
      </c>
      <c r="L21" s="8">
        <v>9.14</v>
      </c>
      <c r="M21" s="8">
        <v>9.24</v>
      </c>
      <c r="N21" s="8">
        <v>9.14</v>
      </c>
      <c r="O21" s="8">
        <v>9.36</v>
      </c>
      <c r="P21" s="8">
        <v>9.5500000000000007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 t="s">
        <v>1127</v>
      </c>
      <c r="B22" s="8">
        <v>-3.76</v>
      </c>
      <c r="C22" s="8">
        <v>-3.90</v>
      </c>
      <c r="D22" s="8">
        <v>-3.82</v>
      </c>
      <c r="E22" s="8">
        <v>-3.73</v>
      </c>
      <c r="F22" s="8">
        <v>-3.71</v>
      </c>
      <c r="G22" s="8">
        <v>-3.87</v>
      </c>
      <c r="H22" s="8">
        <v>-4.09</v>
      </c>
      <c r="I22" s="8">
        <v>-4.2699999999999996</v>
      </c>
      <c r="J22" s="8">
        <v>-4.34</v>
      </c>
      <c r="K22" s="8">
        <v>-4.3499999999999996</v>
      </c>
      <c r="L22" s="8">
        <v>-4.38</v>
      </c>
      <c r="M22" s="8">
        <v>-4.4400000000000004</v>
      </c>
      <c r="N22" s="8">
        <v>-4.47</v>
      </c>
      <c r="O22" s="8">
        <v>-4.4400000000000004</v>
      </c>
      <c r="P22" s="8">
        <v>-4.30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1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106</v>
      </c>
      <c r="H1" s="2" t="s">
        <v>31</v>
      </c>
    </row>
    <row r="2" ht="13.5" customHeight="1">
      <c r="A2" s="175" t="s">
        <v>57</v>
      </c>
    </row>
    <row r="3" ht="13.5" customHeight="1">
      <c r="A3" s="175" t="s">
        <v>238</v>
      </c>
    </row>
    <row r="18" spans="2:85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13.5" customHeight="1">
      <c r="A19" s="174" t="s">
        <v>1128</v>
      </c>
      <c r="B19" s="8">
        <v>0.70</v>
      </c>
      <c r="C19" s="8">
        <v>0.71</v>
      </c>
      <c r="D19" s="8">
        <v>0.73</v>
      </c>
      <c r="E19" s="8">
        <v>0.78</v>
      </c>
      <c r="F19" s="8">
        <v>0.80</v>
      </c>
      <c r="G19" s="8">
        <v>0.82</v>
      </c>
      <c r="H19" s="8">
        <v>0.83</v>
      </c>
      <c r="I19" s="8">
        <v>0.84</v>
      </c>
      <c r="J19" s="8">
        <v>0.84</v>
      </c>
      <c r="K19" s="8">
        <v>0.82</v>
      </c>
      <c r="L19" s="8">
        <v>0.81</v>
      </c>
      <c r="M19" s="8">
        <v>0.79</v>
      </c>
      <c r="N19" s="8">
        <v>0.78</v>
      </c>
      <c r="O19" s="8">
        <v>0.77</v>
      </c>
      <c r="P19" s="8">
        <v>0.75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3.5" customHeight="1">
      <c r="A20" s="174" t="s">
        <v>884</v>
      </c>
      <c r="B20" s="8">
        <v>1.81</v>
      </c>
      <c r="C20" s="8">
        <v>1.94</v>
      </c>
      <c r="D20" s="8">
        <v>2.11</v>
      </c>
      <c r="E20" s="8">
        <v>2.2599999999999998</v>
      </c>
      <c r="F20" s="8">
        <v>2.33</v>
      </c>
      <c r="G20" s="8">
        <v>2.46</v>
      </c>
      <c r="H20" s="8">
        <v>2.4900000000000002</v>
      </c>
      <c r="I20" s="8">
        <v>2.5299999999999998</v>
      </c>
      <c r="J20" s="8">
        <v>2.52</v>
      </c>
      <c r="K20" s="8">
        <v>2.5299999999999998</v>
      </c>
      <c r="L20" s="8">
        <v>2.34</v>
      </c>
      <c r="M20" s="8">
        <v>2.27</v>
      </c>
      <c r="N20" s="8">
        <v>2.34</v>
      </c>
      <c r="O20" s="8">
        <v>2.34</v>
      </c>
      <c r="P20" s="8">
        <v>2.27</v>
      </c>
      <c r="Q20" s="8">
        <v>2.17</v>
      </c>
      <c r="R20" s="8">
        <v>2.19</v>
      </c>
      <c r="S20" s="8">
        <v>2.2200000000000002</v>
      </c>
      <c r="T20" s="8">
        <v>2.2400000000000002</v>
      </c>
      <c r="U20" s="8">
        <v>2.2799999999999998</v>
      </c>
      <c r="V20" s="8">
        <v>2.29</v>
      </c>
      <c r="W20" s="8">
        <v>2.31</v>
      </c>
      <c r="X20" s="8">
        <v>2.3199999999999998</v>
      </c>
      <c r="Y20" s="8">
        <v>2.33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3.5" customHeight="1">
      <c r="A21" s="174" t="s">
        <v>1129</v>
      </c>
      <c r="B21" s="8">
        <v>0.71</v>
      </c>
      <c r="C21" s="8">
        <v>0.67</v>
      </c>
      <c r="D21" s="8">
        <v>0.72</v>
      </c>
      <c r="E21" s="8">
        <v>0.71</v>
      </c>
      <c r="F21" s="8">
        <v>0.74</v>
      </c>
      <c r="G21" s="8">
        <v>0.75</v>
      </c>
      <c r="H21" s="8">
        <v>0.71</v>
      </c>
      <c r="I21" s="8">
        <v>0.69</v>
      </c>
      <c r="J21" s="8">
        <v>0.66</v>
      </c>
      <c r="K21" s="8">
        <v>0.65</v>
      </c>
      <c r="L21" s="8">
        <v>0.64</v>
      </c>
      <c r="M21" s="8">
        <v>0.61</v>
      </c>
      <c r="N21" s="8">
        <v>0.60</v>
      </c>
      <c r="O21" s="8">
        <v>0.59</v>
      </c>
      <c r="P21" s="8">
        <v>0.57999999999999996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3.5" customHeight="1">
      <c r="A22" s="174" t="s">
        <v>1106</v>
      </c>
      <c r="B22" s="8">
        <v>0.39</v>
      </c>
      <c r="C22" s="8">
        <v>0.49</v>
      </c>
      <c r="D22" s="8">
        <v>0.56999999999999995</v>
      </c>
      <c r="E22" s="8">
        <v>0.63</v>
      </c>
      <c r="F22" s="8">
        <v>0.65</v>
      </c>
      <c r="G22" s="8">
        <v>0.62</v>
      </c>
      <c r="H22" s="8">
        <v>0.61</v>
      </c>
      <c r="I22" s="8">
        <v>0.65</v>
      </c>
      <c r="J22" s="8">
        <v>0.61</v>
      </c>
      <c r="K22" s="8">
        <v>0.66</v>
      </c>
      <c r="L22" s="8">
        <v>0.65</v>
      </c>
      <c r="M22" s="8">
        <v>0.65</v>
      </c>
      <c r="N22" s="8">
        <v>0.66</v>
      </c>
      <c r="O22" s="8">
        <v>0.62</v>
      </c>
      <c r="P22" s="8">
        <v>0.59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3.5" customHeight="1">
      <c r="A23" s="174" t="s">
        <v>563</v>
      </c>
      <c r="B23" s="8">
        <v>0.02</v>
      </c>
      <c r="C23" s="8">
        <v>0.08</v>
      </c>
      <c r="D23" s="8">
        <v>0.08</v>
      </c>
      <c r="E23" s="8">
        <v>0.14000000000000001</v>
      </c>
      <c r="F23" s="8">
        <v>0.14000000000000001</v>
      </c>
      <c r="G23" s="8">
        <v>0.27</v>
      </c>
      <c r="H23" s="8">
        <v>0.33</v>
      </c>
      <c r="I23" s="8">
        <v>0.35</v>
      </c>
      <c r="J23" s="8">
        <v>0.42</v>
      </c>
      <c r="K23" s="8">
        <v>0.39</v>
      </c>
      <c r="L23" s="8">
        <v>0.24</v>
      </c>
      <c r="M23" s="8">
        <v>0.22</v>
      </c>
      <c r="N23" s="8">
        <v>0.30</v>
      </c>
      <c r="O23" s="8">
        <v>0.37</v>
      </c>
      <c r="P23" s="8">
        <v>0.34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108</v>
      </c>
      <c r="H1" s="2" t="s">
        <v>31</v>
      </c>
    </row>
    <row r="2" ht="13.5" customHeight="1">
      <c r="A2" s="175" t="s">
        <v>57</v>
      </c>
    </row>
    <row r="3" ht="13.5" customHeight="1">
      <c r="A3" s="175" t="s">
        <v>238</v>
      </c>
    </row>
    <row r="18" spans="2:97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723</v>
      </c>
      <c r="B19" s="8">
        <v>0.66</v>
      </c>
      <c r="C19" s="8">
        <v>0.68</v>
      </c>
      <c r="D19" s="8">
        <v>0.70</v>
      </c>
      <c r="E19" s="8">
        <v>0.73</v>
      </c>
      <c r="F19" s="8">
        <v>0.76</v>
      </c>
      <c r="G19" s="8">
        <v>0.76</v>
      </c>
      <c r="H19" s="8">
        <v>0.75</v>
      </c>
      <c r="I19" s="8">
        <v>0.74</v>
      </c>
      <c r="J19" s="8">
        <v>0.70</v>
      </c>
      <c r="K19" s="8">
        <v>0.66</v>
      </c>
      <c r="L19" s="8">
        <v>0.61</v>
      </c>
      <c r="M19" s="8">
        <v>0.56000000000000005</v>
      </c>
      <c r="N19" s="8">
        <v>0.48</v>
      </c>
      <c r="O19" s="8">
        <v>0.40</v>
      </c>
      <c r="P19" s="8">
        <v>0.34</v>
      </c>
      <c r="Q19" s="8">
        <v>0.31</v>
      </c>
      <c r="R19" s="8">
        <v>0.31</v>
      </c>
      <c r="S19" s="8">
        <v>0.32</v>
      </c>
      <c r="T19" s="8">
        <v>0.32</v>
      </c>
      <c r="U19" s="8">
        <v>0.32</v>
      </c>
      <c r="V19" s="8">
        <v>0.31</v>
      </c>
      <c r="W19" s="8">
        <v>0.31</v>
      </c>
      <c r="X19" s="8">
        <v>0.31</v>
      </c>
      <c r="Y19" s="8">
        <v>0.30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886</v>
      </c>
      <c r="B20" s="8">
        <v>-5.08</v>
      </c>
      <c r="C20" s="8">
        <v>-4.91</v>
      </c>
      <c r="D20" s="8">
        <v>-4.54</v>
      </c>
      <c r="E20" s="8">
        <v>-5.28</v>
      </c>
      <c r="F20" s="8">
        <v>-5.30</v>
      </c>
      <c r="G20" s="8">
        <v>-5.09</v>
      </c>
      <c r="H20" s="8">
        <v>-5.21</v>
      </c>
      <c r="I20" s="8">
        <v>-5.0599999999999996</v>
      </c>
      <c r="J20" s="8">
        <v>-5.79</v>
      </c>
      <c r="K20" s="8">
        <v>-5.51</v>
      </c>
      <c r="L20" s="8">
        <v>-5.48</v>
      </c>
      <c r="M20" s="8">
        <v>-5.31</v>
      </c>
      <c r="N20" s="8">
        <v>-5.19</v>
      </c>
      <c r="O20" s="8">
        <v>-5.0199999999999996</v>
      </c>
      <c r="P20" s="8">
        <v>-5.36</v>
      </c>
      <c r="Q20" s="8">
        <v>-5.43</v>
      </c>
      <c r="R20" s="8">
        <v>-5.39</v>
      </c>
      <c r="S20" s="8">
        <v>-5.36</v>
      </c>
      <c r="T20" s="8">
        <v>-5.34</v>
      </c>
      <c r="U20" s="8">
        <v>-5.32</v>
      </c>
      <c r="V20" s="8">
        <v>-5.36</v>
      </c>
      <c r="W20" s="8">
        <v>-5.38</v>
      </c>
      <c r="X20" s="8">
        <v>-5.41</v>
      </c>
      <c r="Y20" s="8">
        <v>-5.43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1130</v>
      </c>
      <c r="B21" s="8">
        <v>-6.13</v>
      </c>
      <c r="C21" s="8">
        <v>-6.04</v>
      </c>
      <c r="D21" s="8">
        <v>-5.70</v>
      </c>
      <c r="E21" s="8">
        <v>-6.53</v>
      </c>
      <c r="F21" s="8">
        <v>-6.63</v>
      </c>
      <c r="G21" s="8">
        <v>-6.44</v>
      </c>
      <c r="H21" s="8">
        <v>-6.47</v>
      </c>
      <c r="I21" s="8">
        <v>-6.25</v>
      </c>
      <c r="J21" s="8">
        <v>-6.92</v>
      </c>
      <c r="K21" s="8">
        <v>-6.59</v>
      </c>
      <c r="L21" s="8">
        <v>-6.52</v>
      </c>
      <c r="M21" s="8">
        <v>-6.30</v>
      </c>
      <c r="N21" s="8">
        <v>-6.10</v>
      </c>
      <c r="O21" s="8">
        <v>-5.89</v>
      </c>
      <c r="P21" s="8">
        <v>-6.15</v>
      </c>
      <c r="Q21" s="8">
        <v>-6.20</v>
      </c>
      <c r="R21" s="8">
        <v>-6.17</v>
      </c>
      <c r="S21" s="8">
        <v>-6.15</v>
      </c>
      <c r="T21" s="8">
        <v>-6.13</v>
      </c>
      <c r="U21" s="8">
        <v>-6.11</v>
      </c>
      <c r="V21" s="8">
        <v>-6.11</v>
      </c>
      <c r="W21" s="8">
        <v>-6.08</v>
      </c>
      <c r="X21" s="8">
        <v>-6.07</v>
      </c>
      <c r="Y21" s="8">
        <v>-6.05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1131</v>
      </c>
      <c r="B22" s="8">
        <v>0.39</v>
      </c>
      <c r="C22" s="8">
        <v>0.45</v>
      </c>
      <c r="D22" s="8">
        <v>0.46</v>
      </c>
      <c r="E22" s="8">
        <v>0.52</v>
      </c>
      <c r="F22" s="8">
        <v>0.56999999999999995</v>
      </c>
      <c r="G22" s="8">
        <v>0.57999999999999996</v>
      </c>
      <c r="H22" s="8">
        <v>0.51</v>
      </c>
      <c r="I22" s="8">
        <v>0.45</v>
      </c>
      <c r="J22" s="8">
        <v>0.43</v>
      </c>
      <c r="K22" s="8">
        <v>0.42</v>
      </c>
      <c r="L22" s="8">
        <v>0.43</v>
      </c>
      <c r="M22" s="8">
        <v>0.42</v>
      </c>
      <c r="N22" s="8">
        <v>0.42</v>
      </c>
      <c r="O22" s="8">
        <v>0.47</v>
      </c>
      <c r="P22" s="8">
        <v>0.45</v>
      </c>
      <c r="Q22" s="8">
        <v>0.46</v>
      </c>
      <c r="R22" s="8">
        <v>0.46</v>
      </c>
      <c r="S22" s="8">
        <v>0.47</v>
      </c>
      <c r="T22" s="8">
        <v>0.47</v>
      </c>
      <c r="U22" s="8">
        <v>0.47</v>
      </c>
      <c r="V22" s="8">
        <v>0.44</v>
      </c>
      <c r="W22" s="8">
        <v>0.40</v>
      </c>
      <c r="X22" s="8">
        <v>0.36</v>
      </c>
      <c r="Y22" s="8">
        <v>0.32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5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0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112</v>
      </c>
      <c r="H1" s="2" t="s">
        <v>31</v>
      </c>
    </row>
    <row r="2" ht="13.5" customHeight="1">
      <c r="A2" s="175" t="s">
        <v>165</v>
      </c>
    </row>
    <row r="3" ht="13.5" customHeight="1">
      <c r="A3" s="175" t="s">
        <v>245</v>
      </c>
    </row>
    <row r="18" spans="2:89" ht="13.5" customHeight="1">
      <c r="B18" s="11" t="s">
        <v>1032</v>
      </c>
      <c r="C18" s="11" t="s">
        <v>939</v>
      </c>
      <c r="D18" s="11" t="s">
        <v>940</v>
      </c>
      <c r="E18" s="11" t="s">
        <v>941</v>
      </c>
      <c r="F18" s="11" t="s">
        <v>1033</v>
      </c>
      <c r="G18" s="11" t="s">
        <v>939</v>
      </c>
      <c r="H18" s="11" t="s">
        <v>940</v>
      </c>
      <c r="I18" s="11" t="s">
        <v>941</v>
      </c>
      <c r="J18" s="11" t="s">
        <v>1034</v>
      </c>
      <c r="K18" s="11" t="s">
        <v>939</v>
      </c>
      <c r="L18" s="11" t="s">
        <v>940</v>
      </c>
      <c r="M18" s="11" t="s">
        <v>941</v>
      </c>
      <c r="N18" s="11" t="s">
        <v>1002</v>
      </c>
      <c r="O18" s="11" t="s">
        <v>939</v>
      </c>
      <c r="P18" s="11" t="s">
        <v>940</v>
      </c>
      <c r="Q18" s="11" t="s">
        <v>941</v>
      </c>
      <c r="R18" s="11" t="s">
        <v>1003</v>
      </c>
      <c r="S18" s="11" t="s">
        <v>939</v>
      </c>
      <c r="T18" s="11" t="s">
        <v>940</v>
      </c>
      <c r="U18" s="11" t="s">
        <v>941</v>
      </c>
      <c r="V18" s="11" t="s">
        <v>1004</v>
      </c>
      <c r="W18" s="11" t="s">
        <v>939</v>
      </c>
      <c r="X18" s="11" t="s">
        <v>940</v>
      </c>
      <c r="Y18" s="11" t="s">
        <v>941</v>
      </c>
      <c r="Z18" s="11" t="s">
        <v>1005</v>
      </c>
      <c r="AA18" s="11" t="s">
        <v>939</v>
      </c>
      <c r="AB18" s="11" t="s">
        <v>940</v>
      </c>
      <c r="AC18" s="11" t="s">
        <v>941</v>
      </c>
      <c r="AD18" s="11" t="s">
        <v>1006</v>
      </c>
      <c r="AE18" s="11" t="s">
        <v>939</v>
      </c>
      <c r="AF18" s="11" t="s">
        <v>940</v>
      </c>
      <c r="AG18" s="11" t="s">
        <v>941</v>
      </c>
      <c r="AH18" s="11" t="s">
        <v>1007</v>
      </c>
      <c r="AI18" s="11" t="s">
        <v>939</v>
      </c>
      <c r="AJ18" s="11" t="s">
        <v>940</v>
      </c>
      <c r="AK18" s="11" t="s">
        <v>941</v>
      </c>
      <c r="AL18" s="11" t="s">
        <v>1008</v>
      </c>
      <c r="AM18" s="11" t="s">
        <v>939</v>
      </c>
      <c r="AN18" s="11" t="s">
        <v>940</v>
      </c>
      <c r="AO18" s="11" t="s">
        <v>941</v>
      </c>
      <c r="AP18" s="11" t="s">
        <v>978</v>
      </c>
      <c r="AQ18" s="11" t="s">
        <v>939</v>
      </c>
      <c r="AR18" s="11" t="s">
        <v>940</v>
      </c>
      <c r="AS18" s="11" t="s">
        <v>941</v>
      </c>
      <c r="AT18" s="11" t="s">
        <v>982</v>
      </c>
      <c r="AU18" s="11" t="s">
        <v>939</v>
      </c>
      <c r="AV18" s="11" t="s">
        <v>940</v>
      </c>
      <c r="AW18" s="11" t="s">
        <v>941</v>
      </c>
      <c r="AX18" s="11" t="s">
        <v>938</v>
      </c>
      <c r="AY18" s="11" t="s">
        <v>939</v>
      </c>
      <c r="AZ18" s="11" t="s">
        <v>940</v>
      </c>
      <c r="BA18" s="11" t="s">
        <v>941</v>
      </c>
      <c r="BB18" s="11" t="s">
        <v>942</v>
      </c>
      <c r="BC18" s="11" t="s">
        <v>939</v>
      </c>
      <c r="BD18" s="11" t="s">
        <v>940</v>
      </c>
      <c r="BE18" s="11" t="s">
        <v>941</v>
      </c>
      <c r="BF18" s="11" t="s">
        <v>943</v>
      </c>
      <c r="BG18" s="11" t="s">
        <v>939</v>
      </c>
      <c r="BH18" s="11" t="s">
        <v>940</v>
      </c>
      <c r="BI18" s="11" t="s">
        <v>941</v>
      </c>
      <c r="BJ18" s="11" t="s">
        <v>944</v>
      </c>
      <c r="BK18" s="11" t="s">
        <v>939</v>
      </c>
      <c r="BL18" s="11" t="s">
        <v>940</v>
      </c>
      <c r="BM18" s="11" t="s">
        <v>941</v>
      </c>
      <c r="BN18" s="11" t="s">
        <v>945</v>
      </c>
      <c r="BO18" s="11" t="s">
        <v>939</v>
      </c>
      <c r="BP18" s="11" t="s">
        <v>940</v>
      </c>
      <c r="BQ18" s="11" t="s">
        <v>941</v>
      </c>
      <c r="BR18" s="11" t="s">
        <v>946</v>
      </c>
      <c r="BS18" s="11" t="s">
        <v>939</v>
      </c>
      <c r="BT18" s="11" t="s">
        <v>940</v>
      </c>
      <c r="BU18" s="11" t="s">
        <v>941</v>
      </c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ht="13.5" customHeight="1">
      <c r="A19" s="174" t="s">
        <v>1132</v>
      </c>
      <c r="B19" s="8">
        <v>7.92</v>
      </c>
      <c r="C19" s="8">
        <v>10.199999999999999</v>
      </c>
      <c r="D19" s="8">
        <v>10.98</v>
      </c>
      <c r="E19" s="8">
        <v>8.90</v>
      </c>
      <c r="F19" s="8">
        <v>6.70</v>
      </c>
      <c r="G19" s="8">
        <v>6.71</v>
      </c>
      <c r="H19" s="8">
        <v>8.43</v>
      </c>
      <c r="I19" s="8">
        <v>12.06</v>
      </c>
      <c r="J19" s="8">
        <v>15.05</v>
      </c>
      <c r="K19" s="8">
        <v>14.61</v>
      </c>
      <c r="L19" s="8">
        <v>12.64</v>
      </c>
      <c r="M19" s="8">
        <v>10.53</v>
      </c>
      <c r="N19" s="8">
        <v>8.74</v>
      </c>
      <c r="O19" s="8">
        <v>7.61</v>
      </c>
      <c r="P19" s="8">
        <v>6.95</v>
      </c>
      <c r="Q19" s="8">
        <v>6.39</v>
      </c>
      <c r="R19" s="8">
        <v>5.59</v>
      </c>
      <c r="S19" s="8">
        <v>4.25</v>
      </c>
      <c r="T19" s="8">
        <v>1.53</v>
      </c>
      <c r="U19" s="8">
        <v>-4.30</v>
      </c>
      <c r="V19" s="8">
        <v>-11.36</v>
      </c>
      <c r="W19" s="8">
        <v>-14.42</v>
      </c>
      <c r="X19" s="8">
        <v>-12.02</v>
      </c>
      <c r="Y19" s="8">
        <v>-5.14</v>
      </c>
      <c r="Z19" s="8">
        <v>5.82</v>
      </c>
      <c r="AA19" s="8">
        <v>14.51</v>
      </c>
      <c r="AB19" s="8">
        <v>15.88</v>
      </c>
      <c r="AC19" s="8">
        <v>14.54</v>
      </c>
      <c r="AD19" s="8">
        <v>12.08</v>
      </c>
      <c r="AE19" s="8">
        <v>8.61</v>
      </c>
      <c r="AF19" s="8">
        <v>5.83</v>
      </c>
      <c r="AG19" s="8">
        <v>3.35</v>
      </c>
      <c r="AH19" s="8">
        <v>1.05</v>
      </c>
      <c r="AI19" s="8">
        <v>-0.14000000000000001</v>
      </c>
      <c r="AJ19" s="8">
        <v>-0.37</v>
      </c>
      <c r="AK19" s="8">
        <v>-0.43</v>
      </c>
      <c r="AL19" s="8">
        <v>-0.06</v>
      </c>
      <c r="AM19" s="8">
        <v>1.29</v>
      </c>
      <c r="AN19" s="8">
        <v>3.26</v>
      </c>
      <c r="AO19" s="8">
        <v>4.99</v>
      </c>
      <c r="AP19" s="8">
        <v>5.65</v>
      </c>
      <c r="AQ19" s="8">
        <v>4.96</v>
      </c>
      <c r="AR19" s="8">
        <v>3.95</v>
      </c>
      <c r="AS19" s="8">
        <v>4.38</v>
      </c>
      <c r="AT19" s="8">
        <v>5.55</v>
      </c>
      <c r="AU19" s="8">
        <v>5.82</v>
      </c>
      <c r="AV19" s="8">
        <v>5.76</v>
      </c>
      <c r="AW19" s="8">
        <v>5.14</v>
      </c>
      <c r="AX19" s="8">
        <v>4.3099999999999996</v>
      </c>
      <c r="AY19" s="8">
        <v>4.28</v>
      </c>
      <c r="AZ19" s="8">
        <v>4.54</v>
      </c>
      <c r="BA19" s="8">
        <v>4.88</v>
      </c>
      <c r="BB19" s="8">
        <v>5.13</v>
      </c>
      <c r="BC19" s="8">
        <v>5.42</v>
      </c>
      <c r="BD19" s="8">
        <v>5.79</v>
      </c>
      <c r="BE19" s="8">
        <v>5.42</v>
      </c>
      <c r="BF19" s="8">
        <v>4.82</v>
      </c>
      <c r="BG19" s="8">
        <v>4.6500000000000004</v>
      </c>
      <c r="BH19" s="8">
        <v>4.25</v>
      </c>
      <c r="BI19" s="8">
        <v>4.30</v>
      </c>
      <c r="BJ19" s="8">
        <v>4.22</v>
      </c>
      <c r="BK19" s="8">
        <v>2.80</v>
      </c>
      <c r="BL19" s="8">
        <v>1.58</v>
      </c>
      <c r="BM19" s="8">
        <v>1.01</v>
      </c>
      <c r="BN19" s="8">
        <v>0.56999999999999995</v>
      </c>
      <c r="BO19" s="8">
        <v>1.1000000000000001</v>
      </c>
      <c r="BP19" s="8">
        <v>1.73</v>
      </c>
      <c r="BQ19" s="8">
        <v>1.62</v>
      </c>
      <c r="BR19" s="8">
        <v>1.77</v>
      </c>
      <c r="BS19" s="8">
        <v>1.95</v>
      </c>
      <c r="BT19" s="8">
        <v>1.95</v>
      </c>
      <c r="BU19" s="8">
        <v>1.95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74" t="s">
        <v>1133</v>
      </c>
      <c r="B20" s="8">
        <v>2.34</v>
      </c>
      <c r="C20" s="8">
        <v>2.39</v>
      </c>
      <c r="D20" s="8">
        <v>1.90</v>
      </c>
      <c r="E20" s="8">
        <v>1.69</v>
      </c>
      <c r="F20" s="8">
        <v>1.55</v>
      </c>
      <c r="G20" s="8">
        <v>1.84</v>
      </c>
      <c r="H20" s="8">
        <v>2.57</v>
      </c>
      <c r="I20" s="8">
        <v>3.08</v>
      </c>
      <c r="J20" s="8">
        <v>3.92</v>
      </c>
      <c r="K20" s="8">
        <v>4.74</v>
      </c>
      <c r="L20" s="8">
        <v>4.6500000000000004</v>
      </c>
      <c r="M20" s="8">
        <v>5.05</v>
      </c>
      <c r="N20" s="8">
        <v>4.87</v>
      </c>
      <c r="O20" s="8">
        <v>4.3499999999999996</v>
      </c>
      <c r="P20" s="8">
        <v>4.3099999999999996</v>
      </c>
      <c r="Q20" s="8">
        <v>4.6100000000000003</v>
      </c>
      <c r="R20" s="8">
        <v>3.93</v>
      </c>
      <c r="S20" s="8">
        <v>2.75</v>
      </c>
      <c r="T20" s="8">
        <v>1.49</v>
      </c>
      <c r="U20" s="8">
        <v>-1.07</v>
      </c>
      <c r="V20" s="8">
        <v>-5.46</v>
      </c>
      <c r="W20" s="8">
        <v>-5.23</v>
      </c>
      <c r="X20" s="8">
        <v>-4.29</v>
      </c>
      <c r="Y20" s="8">
        <v>-2.2400000000000002</v>
      </c>
      <c r="Z20" s="8">
        <v>2.5499999999999998</v>
      </c>
      <c r="AA20" s="8">
        <v>4.08</v>
      </c>
      <c r="AB20" s="8">
        <v>4.3499999999999996</v>
      </c>
      <c r="AC20" s="8">
        <v>4.01</v>
      </c>
      <c r="AD20" s="8">
        <v>4.88</v>
      </c>
      <c r="AE20" s="8">
        <v>3.47</v>
      </c>
      <c r="AF20" s="8">
        <v>3.27</v>
      </c>
      <c r="AG20" s="8">
        <v>2.64</v>
      </c>
      <c r="AH20" s="8">
        <v>1.51</v>
      </c>
      <c r="AI20" s="8">
        <v>1.20</v>
      </c>
      <c r="AJ20" s="8">
        <v>0.82</v>
      </c>
      <c r="AK20" s="8">
        <v>0.39</v>
      </c>
      <c r="AL20" s="8">
        <v>-0.14000000000000001</v>
      </c>
      <c r="AM20" s="8">
        <v>0.66</v>
      </c>
      <c r="AN20" s="8">
        <v>0.84</v>
      </c>
      <c r="AO20" s="8">
        <v>1.53</v>
      </c>
      <c r="AP20" s="8">
        <v>2.5499999999999998</v>
      </c>
      <c r="AQ20" s="8">
        <v>1.98</v>
      </c>
      <c r="AR20" s="8">
        <v>2.0299999999999998</v>
      </c>
      <c r="AS20" s="8">
        <v>2.38</v>
      </c>
      <c r="AT20" s="8">
        <v>2.0099999999999998</v>
      </c>
      <c r="AU20" s="8">
        <v>2.40</v>
      </c>
      <c r="AV20" s="8">
        <v>2.44</v>
      </c>
      <c r="AW20" s="8">
        <v>2.25</v>
      </c>
      <c r="AX20" s="8">
        <v>2.36</v>
      </c>
      <c r="AY20" s="8">
        <v>2.23</v>
      </c>
      <c r="AZ20" s="8">
        <v>1.90</v>
      </c>
      <c r="BA20" s="8">
        <v>2.02</v>
      </c>
      <c r="BB20" s="8">
        <v>2.52</v>
      </c>
      <c r="BC20" s="8">
        <v>2.63</v>
      </c>
      <c r="BD20" s="8">
        <v>3.19</v>
      </c>
      <c r="BE20" s="8">
        <v>3.35</v>
      </c>
      <c r="BF20" s="8">
        <v>2.77</v>
      </c>
      <c r="BG20" s="8">
        <v>2.72</v>
      </c>
      <c r="BH20" s="8">
        <v>2.2000000000000002</v>
      </c>
      <c r="BI20" s="8">
        <v>1.69</v>
      </c>
      <c r="BJ20" s="8">
        <v>1.86</v>
      </c>
      <c r="BK20" s="8">
        <v>1.29</v>
      </c>
      <c r="BL20" s="8">
        <v>1.26</v>
      </c>
      <c r="BM20" s="8">
        <v>1.18</v>
      </c>
      <c r="BN20" s="8">
        <v>0.95</v>
      </c>
      <c r="BO20" s="8">
        <v>1.31</v>
      </c>
      <c r="BP20" s="8">
        <v>1.40</v>
      </c>
      <c r="BQ20" s="8">
        <v>1.56</v>
      </c>
      <c r="BR20" s="8">
        <v>1.59</v>
      </c>
      <c r="BS20" s="8">
        <v>1.61</v>
      </c>
      <c r="BT20" s="8">
        <v>1.63</v>
      </c>
      <c r="BU20" s="8">
        <v>1.62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7">
    <tabColor theme="7" tint="0.399980008602142"/>
  </sheetPr>
  <dimension ref="A1:CC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113</v>
      </c>
      <c r="H1" s="2" t="s">
        <v>31</v>
      </c>
    </row>
    <row r="2" ht="13.5" customHeight="1">
      <c r="A2" s="175" t="s">
        <v>321</v>
      </c>
    </row>
    <row r="3" ht="13.5" customHeight="1">
      <c r="A3" s="175" t="s">
        <v>249</v>
      </c>
    </row>
    <row r="5" spans="2:81" ht="13.5" customHeigh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</row>
    <row r="18" spans="2:57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1132</v>
      </c>
      <c r="B19" s="8">
        <v>4.3099999999999996</v>
      </c>
      <c r="C19" s="8">
        <v>4.28</v>
      </c>
      <c r="D19" s="8">
        <v>4.54</v>
      </c>
      <c r="E19" s="8">
        <v>4.88</v>
      </c>
      <c r="F19" s="8">
        <v>5.13</v>
      </c>
      <c r="G19" s="8">
        <v>5.42</v>
      </c>
      <c r="H19" s="8">
        <v>5.79</v>
      </c>
      <c r="I19" s="8">
        <v>5.42</v>
      </c>
      <c r="J19" s="8">
        <v>4.82</v>
      </c>
      <c r="K19" s="8">
        <v>4.6500000000000004</v>
      </c>
      <c r="L19" s="8">
        <v>4.25</v>
      </c>
      <c r="M19" s="8">
        <v>4.30</v>
      </c>
      <c r="N19" s="8">
        <v>4.22</v>
      </c>
      <c r="O19" s="8">
        <v>2.80</v>
      </c>
      <c r="P19" s="8">
        <v>1.58</v>
      </c>
      <c r="Q19" s="8">
        <v>1.01</v>
      </c>
      <c r="R19" s="8">
        <v>0.56999999999999995</v>
      </c>
      <c r="S19" s="8">
        <v>1.1000000000000001</v>
      </c>
      <c r="T19" s="8">
        <v>1.73</v>
      </c>
      <c r="U19" s="8">
        <v>1.62</v>
      </c>
      <c r="V19" s="8">
        <v>1.77</v>
      </c>
      <c r="W19" s="8">
        <v>1.95</v>
      </c>
      <c r="X19" s="8">
        <v>1.95</v>
      </c>
      <c r="Y19" s="8">
        <v>1.95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918</v>
      </c>
      <c r="B20" s="8">
        <v>2.17</v>
      </c>
      <c r="C20" s="8">
        <v>1.63</v>
      </c>
      <c r="D20" s="8">
        <v>-1.82</v>
      </c>
      <c r="E20" s="8">
        <v>-3.09</v>
      </c>
      <c r="F20" s="8">
        <v>-0.34</v>
      </c>
      <c r="G20" s="8">
        <v>2.17</v>
      </c>
      <c r="H20" s="8">
        <v>1.83</v>
      </c>
      <c r="I20" s="8">
        <v>2.62</v>
      </c>
      <c r="J20" s="8">
        <v>0.75</v>
      </c>
      <c r="K20" s="8">
        <v>-1.37</v>
      </c>
      <c r="L20" s="8">
        <v>-0.10</v>
      </c>
      <c r="M20" s="8">
        <v>0.38</v>
      </c>
      <c r="N20" s="8">
        <v>-3.62</v>
      </c>
      <c r="O20" s="8">
        <v>-0.31</v>
      </c>
      <c r="P20" s="8">
        <v>0.13</v>
      </c>
      <c r="Q20" s="8">
        <v>-1.1000000000000001</v>
      </c>
      <c r="R20" s="8">
        <v>0</v>
      </c>
      <c r="S20" s="8">
        <v>-0.10</v>
      </c>
      <c r="T20" s="8">
        <v>-0.10</v>
      </c>
      <c r="U20" s="8">
        <v>0</v>
      </c>
      <c r="V20" s="8">
        <v>-0.20</v>
      </c>
      <c r="W20" s="8">
        <v>-0.20</v>
      </c>
      <c r="X20" s="8">
        <v>-0.20</v>
      </c>
      <c r="Y20" s="8">
        <v>-0.20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1134</v>
      </c>
      <c r="B21" s="8">
        <v>6.57</v>
      </c>
      <c r="C21" s="8">
        <v>5.98</v>
      </c>
      <c r="D21" s="8">
        <v>2.64</v>
      </c>
      <c r="E21" s="8">
        <v>1.64</v>
      </c>
      <c r="F21" s="8">
        <v>4.76</v>
      </c>
      <c r="G21" s="8">
        <v>7.71</v>
      </c>
      <c r="H21" s="8">
        <v>7.73</v>
      </c>
      <c r="I21" s="8">
        <v>8.18</v>
      </c>
      <c r="J21" s="8">
        <v>5.60</v>
      </c>
      <c r="K21" s="8">
        <v>3.22</v>
      </c>
      <c r="L21" s="8">
        <v>4.1500000000000004</v>
      </c>
      <c r="M21" s="8">
        <v>4.70</v>
      </c>
      <c r="N21" s="8">
        <v>0.45</v>
      </c>
      <c r="O21" s="8">
        <v>2.4900000000000002</v>
      </c>
      <c r="P21" s="8">
        <v>1.71</v>
      </c>
      <c r="Q21" s="8">
        <v>-0.10</v>
      </c>
      <c r="R21" s="8">
        <v>0.56999999999999995</v>
      </c>
      <c r="S21" s="8">
        <v>1</v>
      </c>
      <c r="T21" s="8">
        <v>1.63</v>
      </c>
      <c r="U21" s="8">
        <v>1.62</v>
      </c>
      <c r="V21" s="8">
        <v>1.57</v>
      </c>
      <c r="W21" s="8">
        <v>1.75</v>
      </c>
      <c r="X21" s="8">
        <v>1.75</v>
      </c>
      <c r="Y21" s="8">
        <v>1.75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115</v>
      </c>
      <c r="H1" s="2" t="s">
        <v>31</v>
      </c>
    </row>
    <row r="2" ht="13.5" customHeight="1">
      <c r="A2" s="175" t="s">
        <v>67</v>
      </c>
    </row>
    <row r="3" ht="13.5" customHeight="1">
      <c r="A3" s="175" t="s">
        <v>238</v>
      </c>
    </row>
    <row r="18" spans="2:61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1135</v>
      </c>
      <c r="B19" s="8">
        <v>-3.21</v>
      </c>
      <c r="C19" s="8">
        <v>-5.19</v>
      </c>
      <c r="D19" s="8">
        <v>-1.45</v>
      </c>
      <c r="E19" s="8">
        <v>-1.1499999999999999</v>
      </c>
      <c r="F19" s="8">
        <v>0.46</v>
      </c>
      <c r="G19" s="8">
        <v>-1.53</v>
      </c>
      <c r="H19" s="8">
        <v>-4.2699999999999996</v>
      </c>
      <c r="I19" s="8">
        <v>-5.95</v>
      </c>
      <c r="J19" s="8">
        <v>-7.40</v>
      </c>
      <c r="K19" s="8">
        <v>-4.83</v>
      </c>
      <c r="L19" s="8">
        <v>-2.10</v>
      </c>
      <c r="M19" s="8">
        <v>0.31</v>
      </c>
      <c r="N19" s="8">
        <v>1.1299999999999999</v>
      </c>
      <c r="O19" s="8">
        <v>0.43</v>
      </c>
      <c r="P19" s="8">
        <v>0.49</v>
      </c>
      <c r="Q19" s="8">
        <v>-0.63</v>
      </c>
      <c r="R19" s="8">
        <v>-0.69</v>
      </c>
      <c r="S19" s="8">
        <v>-0.99</v>
      </c>
      <c r="T19" s="8">
        <v>-1.21</v>
      </c>
      <c r="U19" s="8">
        <v>-1.1399999999999999</v>
      </c>
      <c r="V19" s="8">
        <v>-1.07</v>
      </c>
      <c r="W19" s="8">
        <v>-1.07</v>
      </c>
      <c r="X19" s="8">
        <v>-1.07</v>
      </c>
      <c r="Y19" s="8">
        <v>-1.07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1136</v>
      </c>
      <c r="B20" s="8">
        <v>-0.78</v>
      </c>
      <c r="C20" s="8">
        <v>1.18</v>
      </c>
      <c r="D20" s="8">
        <v>-1.01</v>
      </c>
      <c r="E20" s="8">
        <v>0.35</v>
      </c>
      <c r="F20" s="8">
        <v>1.51</v>
      </c>
      <c r="G20" s="8">
        <v>2.27</v>
      </c>
      <c r="H20" s="8">
        <v>2.44</v>
      </c>
      <c r="I20" s="8">
        <v>2.85</v>
      </c>
      <c r="J20" s="8">
        <v>2.99</v>
      </c>
      <c r="K20" s="8">
        <v>2.89</v>
      </c>
      <c r="L20" s="8">
        <v>3.29</v>
      </c>
      <c r="M20" s="8">
        <v>2.58</v>
      </c>
      <c r="N20" s="8">
        <v>1.64</v>
      </c>
      <c r="O20" s="8">
        <v>1</v>
      </c>
      <c r="P20" s="8">
        <v>-0.37</v>
      </c>
      <c r="Q20" s="8">
        <v>-0.70</v>
      </c>
      <c r="R20" s="8">
        <v>0.20</v>
      </c>
      <c r="S20" s="8">
        <v>0.40</v>
      </c>
      <c r="T20" s="8">
        <v>0.60</v>
      </c>
      <c r="U20" s="8">
        <v>0.60</v>
      </c>
      <c r="V20" s="8">
        <v>0.60</v>
      </c>
      <c r="W20" s="8">
        <v>0.60</v>
      </c>
      <c r="X20" s="8">
        <v>0.60</v>
      </c>
      <c r="Y20" s="8">
        <v>0.60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1137</v>
      </c>
      <c r="B21" s="8">
        <v>-3.97</v>
      </c>
      <c r="C21" s="8">
        <v>-4.07</v>
      </c>
      <c r="D21" s="8">
        <v>-2.44</v>
      </c>
      <c r="E21" s="8">
        <v>-0.81</v>
      </c>
      <c r="F21" s="8">
        <v>1.98</v>
      </c>
      <c r="G21" s="8">
        <v>0.71</v>
      </c>
      <c r="H21" s="8">
        <v>-1.94</v>
      </c>
      <c r="I21" s="8">
        <v>-3.27</v>
      </c>
      <c r="J21" s="8">
        <v>-4.63</v>
      </c>
      <c r="K21" s="8">
        <v>-2.08</v>
      </c>
      <c r="L21" s="8">
        <v>1.1200000000000001</v>
      </c>
      <c r="M21" s="8">
        <v>2.90</v>
      </c>
      <c r="N21" s="8">
        <v>2.80</v>
      </c>
      <c r="O21" s="8">
        <v>1.43</v>
      </c>
      <c r="P21" s="8">
        <v>0.12</v>
      </c>
      <c r="Q21" s="8">
        <v>-1.35</v>
      </c>
      <c r="R21" s="8">
        <v>-0.52</v>
      </c>
      <c r="S21" s="8">
        <v>-0.62</v>
      </c>
      <c r="T21" s="8">
        <v>-0.65</v>
      </c>
      <c r="U21" s="8">
        <v>-0.55000000000000004</v>
      </c>
      <c r="V21" s="8">
        <v>-0.48</v>
      </c>
      <c r="W21" s="8">
        <v>-0.48</v>
      </c>
      <c r="X21" s="8">
        <v>-0.48</v>
      </c>
      <c r="Y21" s="8">
        <v>-0.48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spans="1:8" ht="13.5" customHeight="1">
      <c r="A1" s="2" t="s">
        <v>14</v>
      </c>
      <c r="H1" s="2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8">
    <tabColor theme="6" tint="0.399980008602142"/>
    <pageSetUpPr fitToPage="1"/>
  </sheetPr>
  <dimension ref="A1:N51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4" customWidth="1"/>
    <col min="2" max="2" width="0" style="64" hidden="1" customWidth="1"/>
    <col min="3" max="3" width="8.3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4" width="0" style="64" hidden="1" customWidth="1"/>
    <col min="25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102</v>
      </c>
      <c r="B3" s="21" t="s">
        <v>134</v>
      </c>
      <c r="E3"/>
      <c r="F3"/>
      <c r="G3"/>
      <c r="H3"/>
    </row>
    <row r="4" spans="1:2" ht="12.75" customHeight="1">
      <c r="A4" s="61" t="s">
        <v>141</v>
      </c>
      <c r="B4" s="61" t="s">
        <v>142</v>
      </c>
    </row>
    <row r="5" ht="12.75" customHeight="1">
      <c r="B5" s="62"/>
    </row>
    <row r="6" spans="1:14" ht="1.5" customHeight="1" thickBot="1">
      <c r="A6" s="265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ht="12.75" customHeight="1">
      <c r="A7" s="452"/>
      <c r="B7" s="452"/>
      <c r="C7" s="335"/>
      <c r="D7" s="335"/>
      <c r="E7" s="292">
        <v>2012</v>
      </c>
      <c r="F7" s="292">
        <v>2013</v>
      </c>
      <c r="G7" s="292">
        <v>2014</v>
      </c>
      <c r="H7" s="292">
        <v>2015</v>
      </c>
      <c r="I7" s="292">
        <v>2016</v>
      </c>
      <c r="J7" s="292">
        <v>2017</v>
      </c>
      <c r="K7" s="292">
        <v>2018</v>
      </c>
      <c r="L7" s="367">
        <v>2019</v>
      </c>
      <c r="M7" s="367">
        <v>2020</v>
      </c>
      <c r="N7" s="367">
        <v>2021</v>
      </c>
    </row>
    <row r="8" spans="1:14" ht="12.75" customHeight="1">
      <c r="A8" s="457"/>
      <c r="B8" s="457"/>
      <c r="C8" s="426"/>
      <c r="D8" s="426"/>
      <c r="E8" s="296"/>
      <c r="F8" s="296"/>
      <c r="G8" s="296"/>
      <c r="H8" s="296"/>
      <c r="I8" s="296"/>
      <c r="J8" s="296"/>
      <c r="K8" s="296"/>
      <c r="L8" s="369" t="s">
        <v>459</v>
      </c>
      <c r="M8" s="369" t="s">
        <v>460</v>
      </c>
      <c r="N8" s="369" t="s">
        <v>460</v>
      </c>
    </row>
    <row r="9" spans="1:14" ht="12.75" customHeight="1" hidden="1">
      <c r="A9" s="457"/>
      <c r="B9" s="457"/>
      <c r="C9" s="426"/>
      <c r="D9" s="426"/>
      <c r="E9" s="296"/>
      <c r="F9" s="296"/>
      <c r="G9" s="296"/>
      <c r="H9" s="296"/>
      <c r="I9" s="296"/>
      <c r="J9" s="296"/>
      <c r="K9" s="296"/>
      <c r="L9" s="369" t="s">
        <v>461</v>
      </c>
      <c r="M9" s="369" t="s">
        <v>462</v>
      </c>
      <c r="N9" s="369" t="s">
        <v>462</v>
      </c>
    </row>
    <row r="10" spans="1:14" ht="12.75" customHeight="1">
      <c r="A10" s="764" t="s">
        <v>880</v>
      </c>
      <c r="B10" s="514" t="s">
        <v>881</v>
      </c>
      <c r="C10" s="591" t="s">
        <v>509</v>
      </c>
      <c r="D10" s="591" t="s">
        <v>843</v>
      </c>
      <c r="E10" s="609">
        <v>201</v>
      </c>
      <c r="F10" s="609">
        <v>237</v>
      </c>
      <c r="G10" s="609">
        <v>276</v>
      </c>
      <c r="H10" s="609">
        <v>266</v>
      </c>
      <c r="I10" s="609">
        <v>353</v>
      </c>
      <c r="J10" s="609">
        <v>387</v>
      </c>
      <c r="K10" s="609">
        <v>338</v>
      </c>
      <c r="L10" s="385">
        <v>364</v>
      </c>
      <c r="M10" s="385">
        <v>386</v>
      </c>
      <c r="N10" s="385">
        <v>412</v>
      </c>
    </row>
    <row r="11" spans="1:14" ht="12.75" customHeight="1">
      <c r="A11" s="518" t="s">
        <v>491</v>
      </c>
      <c r="B11" s="518" t="s">
        <v>491</v>
      </c>
      <c r="C11" s="590" t="s">
        <v>408</v>
      </c>
      <c r="D11" s="590" t="s">
        <v>508</v>
      </c>
      <c r="E11" s="480">
        <v>5</v>
      </c>
      <c r="F11" s="480">
        <v>5.80</v>
      </c>
      <c r="G11" s="480">
        <v>6.40</v>
      </c>
      <c r="H11" s="480">
        <v>5.80</v>
      </c>
      <c r="I11" s="480">
        <v>7.40</v>
      </c>
      <c r="J11" s="480">
        <v>7.70</v>
      </c>
      <c r="K11" s="480">
        <v>6.30</v>
      </c>
      <c r="L11" s="383">
        <v>6.40</v>
      </c>
      <c r="M11" s="383">
        <v>6.50</v>
      </c>
      <c r="N11" s="383">
        <v>6.70</v>
      </c>
    </row>
    <row r="12" spans="1:14" ht="12.75" customHeight="1">
      <c r="A12" s="674" t="s">
        <v>882</v>
      </c>
      <c r="B12" s="674" t="s">
        <v>883</v>
      </c>
      <c r="C12" s="589" t="s">
        <v>509</v>
      </c>
      <c r="D12" s="589" t="s">
        <v>843</v>
      </c>
      <c r="E12" s="682">
        <v>124</v>
      </c>
      <c r="F12" s="682">
        <v>167</v>
      </c>
      <c r="G12" s="682">
        <v>220</v>
      </c>
      <c r="H12" s="682">
        <v>188</v>
      </c>
      <c r="I12" s="682">
        <v>246</v>
      </c>
      <c r="J12" s="682">
        <v>259</v>
      </c>
      <c r="K12" s="682">
        <v>217</v>
      </c>
      <c r="L12" s="433">
        <v>241</v>
      </c>
      <c r="M12" s="433">
        <v>252</v>
      </c>
      <c r="N12" s="433">
        <v>268</v>
      </c>
    </row>
    <row r="13" spans="1:14" ht="12.75" customHeight="1">
      <c r="A13" s="758" t="s">
        <v>491</v>
      </c>
      <c r="B13" s="758" t="s">
        <v>491</v>
      </c>
      <c r="C13" s="590" t="s">
        <v>408</v>
      </c>
      <c r="D13" s="590" t="s">
        <v>508</v>
      </c>
      <c r="E13" s="480">
        <v>3</v>
      </c>
      <c r="F13" s="480">
        <v>4.0999999999999996</v>
      </c>
      <c r="G13" s="480">
        <v>5.0999999999999996</v>
      </c>
      <c r="H13" s="480">
        <v>4.0999999999999996</v>
      </c>
      <c r="I13" s="480">
        <v>5.20</v>
      </c>
      <c r="J13" s="480">
        <v>5.0999999999999996</v>
      </c>
      <c r="K13" s="480">
        <v>4.0999999999999996</v>
      </c>
      <c r="L13" s="383">
        <v>4.30</v>
      </c>
      <c r="M13" s="383">
        <v>4.30</v>
      </c>
      <c r="N13" s="383">
        <v>4.30</v>
      </c>
    </row>
    <row r="14" spans="1:14" ht="12.75" customHeight="1">
      <c r="A14" s="674" t="s">
        <v>884</v>
      </c>
      <c r="B14" s="674" t="s">
        <v>885</v>
      </c>
      <c r="C14" s="589" t="s">
        <v>509</v>
      </c>
      <c r="D14" s="589" t="s">
        <v>843</v>
      </c>
      <c r="E14" s="682">
        <v>78</v>
      </c>
      <c r="F14" s="682">
        <v>70</v>
      </c>
      <c r="G14" s="682">
        <v>56</v>
      </c>
      <c r="H14" s="682">
        <v>78</v>
      </c>
      <c r="I14" s="682">
        <v>108</v>
      </c>
      <c r="J14" s="682">
        <v>128</v>
      </c>
      <c r="K14" s="682">
        <v>121</v>
      </c>
      <c r="L14" s="433">
        <v>122</v>
      </c>
      <c r="M14" s="433">
        <v>135</v>
      </c>
      <c r="N14" s="433">
        <v>144</v>
      </c>
    </row>
    <row r="15" spans="1:14" ht="12.75" customHeight="1">
      <c r="A15" s="678" t="s">
        <v>491</v>
      </c>
      <c r="B15" s="678" t="s">
        <v>491</v>
      </c>
      <c r="C15" s="590" t="s">
        <v>408</v>
      </c>
      <c r="D15" s="590" t="s">
        <v>508</v>
      </c>
      <c r="E15" s="480">
        <v>1.90</v>
      </c>
      <c r="F15" s="480">
        <v>1.70</v>
      </c>
      <c r="G15" s="480">
        <v>1.30</v>
      </c>
      <c r="H15" s="480">
        <v>1.70</v>
      </c>
      <c r="I15" s="480">
        <v>2.2999999999999998</v>
      </c>
      <c r="J15" s="480">
        <v>2.50</v>
      </c>
      <c r="K15" s="480">
        <v>2.2999999999999998</v>
      </c>
      <c r="L15" s="439">
        <v>2.2000000000000002</v>
      </c>
      <c r="M15" s="439">
        <v>2.2999999999999998</v>
      </c>
      <c r="N15" s="439">
        <v>2.2999999999999998</v>
      </c>
    </row>
    <row r="16" spans="1:14" ht="12.75" customHeight="1">
      <c r="A16" s="514" t="s">
        <v>886</v>
      </c>
      <c r="B16" s="514" t="s">
        <v>887</v>
      </c>
      <c r="C16" s="591" t="s">
        <v>509</v>
      </c>
      <c r="D16" s="591" t="s">
        <v>843</v>
      </c>
      <c r="E16" s="609">
        <v>-238</v>
      </c>
      <c r="F16" s="609">
        <v>-249</v>
      </c>
      <c r="G16" s="609">
        <v>-261</v>
      </c>
      <c r="H16" s="609">
        <v>-255</v>
      </c>
      <c r="I16" s="609">
        <v>-252</v>
      </c>
      <c r="J16" s="609">
        <v>-255</v>
      </c>
      <c r="K16" s="609">
        <v>-282</v>
      </c>
      <c r="L16" s="384">
        <v>-307</v>
      </c>
      <c r="M16" s="384">
        <v>-315</v>
      </c>
      <c r="N16" s="384">
        <v>-335</v>
      </c>
    </row>
    <row r="17" spans="1:14" ht="12.75" customHeight="1">
      <c r="A17" s="518" t="s">
        <v>491</v>
      </c>
      <c r="B17" s="518" t="s">
        <v>491</v>
      </c>
      <c r="C17" s="590" t="s">
        <v>408</v>
      </c>
      <c r="D17" s="590" t="s">
        <v>508</v>
      </c>
      <c r="E17" s="480">
        <v>-5.90</v>
      </c>
      <c r="F17" s="480">
        <v>-6.10</v>
      </c>
      <c r="G17" s="480">
        <v>-6</v>
      </c>
      <c r="H17" s="480">
        <v>-5.50</v>
      </c>
      <c r="I17" s="480">
        <v>-5.30</v>
      </c>
      <c r="J17" s="480">
        <v>-5.0999999999999996</v>
      </c>
      <c r="K17" s="480">
        <v>-5.30</v>
      </c>
      <c r="L17" s="383">
        <v>-5.40</v>
      </c>
      <c r="M17" s="383">
        <v>-5.30</v>
      </c>
      <c r="N17" s="383">
        <v>-5.40</v>
      </c>
    </row>
    <row r="18" spans="1:14" ht="12.75" customHeight="1">
      <c r="A18" s="518" t="s">
        <v>888</v>
      </c>
      <c r="B18" s="518" t="s">
        <v>889</v>
      </c>
      <c r="C18" s="589" t="s">
        <v>509</v>
      </c>
      <c r="D18" s="589" t="s">
        <v>843</v>
      </c>
      <c r="E18" s="711">
        <v>-27</v>
      </c>
      <c r="F18" s="711">
        <v>-10</v>
      </c>
      <c r="G18" s="711">
        <v>-7</v>
      </c>
      <c r="H18" s="711">
        <v>0</v>
      </c>
      <c r="I18" s="711">
        <v>-27</v>
      </c>
      <c r="J18" s="711">
        <v>-48</v>
      </c>
      <c r="K18" s="711">
        <v>-40</v>
      </c>
      <c r="L18" s="384">
        <v>-39</v>
      </c>
      <c r="M18" s="384">
        <v>-38</v>
      </c>
      <c r="N18" s="384">
        <v>-36</v>
      </c>
    </row>
    <row r="19" spans="1:14" ht="12.75" customHeight="1">
      <c r="A19" s="759" t="s">
        <v>491</v>
      </c>
      <c r="B19" s="759" t="s">
        <v>491</v>
      </c>
      <c r="C19" s="760" t="s">
        <v>408</v>
      </c>
      <c r="D19" s="760" t="s">
        <v>508</v>
      </c>
      <c r="E19" s="701">
        <v>-0.70</v>
      </c>
      <c r="F19" s="701">
        <v>-0.20</v>
      </c>
      <c r="G19" s="701">
        <v>-0.20</v>
      </c>
      <c r="H19" s="701">
        <v>0</v>
      </c>
      <c r="I19" s="701">
        <v>-0.60</v>
      </c>
      <c r="J19" s="701">
        <v>-1</v>
      </c>
      <c r="K19" s="701">
        <v>-0.70</v>
      </c>
      <c r="L19" s="439">
        <v>-0.70</v>
      </c>
      <c r="M19" s="439">
        <v>-0.70</v>
      </c>
      <c r="N19" s="439">
        <v>-0.60</v>
      </c>
    </row>
    <row r="20" spans="1:14" ht="12.75" customHeight="1">
      <c r="A20" s="518" t="s">
        <v>890</v>
      </c>
      <c r="B20" s="518" t="s">
        <v>891</v>
      </c>
      <c r="C20" s="589" t="s">
        <v>509</v>
      </c>
      <c r="D20" s="589" t="s">
        <v>843</v>
      </c>
      <c r="E20" s="711">
        <v>-63</v>
      </c>
      <c r="F20" s="711">
        <v>-22</v>
      </c>
      <c r="G20" s="711">
        <v>8</v>
      </c>
      <c r="H20" s="711">
        <v>11</v>
      </c>
      <c r="I20" s="711">
        <v>74</v>
      </c>
      <c r="J20" s="711">
        <v>83</v>
      </c>
      <c r="K20" s="711">
        <v>16</v>
      </c>
      <c r="L20" s="385">
        <v>18</v>
      </c>
      <c r="M20" s="385">
        <v>33</v>
      </c>
      <c r="N20" s="385">
        <v>41</v>
      </c>
    </row>
    <row r="21" spans="1:14" ht="12.75" customHeight="1">
      <c r="A21" s="518" t="s">
        <v>491</v>
      </c>
      <c r="B21" s="518" t="s">
        <v>491</v>
      </c>
      <c r="C21" s="590" t="s">
        <v>408</v>
      </c>
      <c r="D21" s="590" t="s">
        <v>508</v>
      </c>
      <c r="E21" s="480">
        <v>-1.60</v>
      </c>
      <c r="F21" s="480">
        <v>-0.50</v>
      </c>
      <c r="G21" s="480">
        <v>0.20</v>
      </c>
      <c r="H21" s="480">
        <v>0.20</v>
      </c>
      <c r="I21" s="480">
        <v>1.60</v>
      </c>
      <c r="J21" s="480">
        <v>1.70</v>
      </c>
      <c r="K21" s="480">
        <v>0.30</v>
      </c>
      <c r="L21" s="383">
        <v>0.30</v>
      </c>
      <c r="M21" s="383">
        <v>0.60</v>
      </c>
      <c r="N21" s="383">
        <v>0.70</v>
      </c>
    </row>
    <row r="22" spans="1:14" ht="12.75" customHeight="1">
      <c r="A22" s="518" t="s">
        <v>892</v>
      </c>
      <c r="B22" s="518" t="s">
        <v>893</v>
      </c>
      <c r="C22" s="589" t="s">
        <v>509</v>
      </c>
      <c r="D22" s="589" t="s">
        <v>843</v>
      </c>
      <c r="E22" s="711">
        <v>53</v>
      </c>
      <c r="F22" s="711">
        <v>82</v>
      </c>
      <c r="G22" s="711">
        <v>32</v>
      </c>
      <c r="H22" s="711">
        <v>102</v>
      </c>
      <c r="I22" s="711">
        <v>54</v>
      </c>
      <c r="J22" s="711">
        <v>41</v>
      </c>
      <c r="K22" s="711">
        <v>14</v>
      </c>
      <c r="L22" s="384">
        <v>10</v>
      </c>
      <c r="M22" s="384">
        <v>18</v>
      </c>
      <c r="N22" s="384">
        <v>28</v>
      </c>
    </row>
    <row r="23" spans="1:14" ht="12.75" customHeight="1">
      <c r="A23" s="518" t="s">
        <v>491</v>
      </c>
      <c r="B23" s="518" t="s">
        <v>491</v>
      </c>
      <c r="C23" s="590" t="s">
        <v>408</v>
      </c>
      <c r="D23" s="590" t="s">
        <v>508</v>
      </c>
      <c r="E23" s="480">
        <v>1.30</v>
      </c>
      <c r="F23" s="480">
        <v>2</v>
      </c>
      <c r="G23" s="480">
        <v>0.70</v>
      </c>
      <c r="H23" s="480">
        <v>2.2000000000000002</v>
      </c>
      <c r="I23" s="480">
        <v>1.1000000000000001</v>
      </c>
      <c r="J23" s="480">
        <v>0.80</v>
      </c>
      <c r="K23" s="480">
        <v>0.30</v>
      </c>
      <c r="L23" s="383">
        <v>0.20</v>
      </c>
      <c r="M23" s="383">
        <v>0.30</v>
      </c>
      <c r="N23" s="383">
        <v>0.50</v>
      </c>
    </row>
    <row r="24" spans="1:14" ht="12.75" customHeight="1">
      <c r="A24" s="518" t="s">
        <v>911</v>
      </c>
      <c r="B24" s="518" t="s">
        <v>894</v>
      </c>
      <c r="C24" s="589" t="s">
        <v>509</v>
      </c>
      <c r="D24" s="589" t="s">
        <v>843</v>
      </c>
      <c r="E24" s="711">
        <v>-10</v>
      </c>
      <c r="F24" s="711">
        <v>61</v>
      </c>
      <c r="G24" s="711">
        <v>40</v>
      </c>
      <c r="H24" s="711">
        <v>113</v>
      </c>
      <c r="I24" s="711">
        <v>128</v>
      </c>
      <c r="J24" s="711">
        <v>124</v>
      </c>
      <c r="K24" s="711">
        <v>30</v>
      </c>
      <c r="L24" s="384">
        <v>28</v>
      </c>
      <c r="M24" s="384">
        <v>51</v>
      </c>
      <c r="N24" s="384">
        <v>69</v>
      </c>
    </row>
    <row r="25" spans="1:14" ht="12.75" customHeight="1">
      <c r="A25" s="678" t="s">
        <v>491</v>
      </c>
      <c r="B25" s="678" t="s">
        <v>491</v>
      </c>
      <c r="C25" s="590" t="s">
        <v>408</v>
      </c>
      <c r="D25" s="590" t="s">
        <v>508</v>
      </c>
      <c r="E25" s="480">
        <v>-0.30</v>
      </c>
      <c r="F25" s="480">
        <v>1.50</v>
      </c>
      <c r="G25" s="480">
        <v>0.90</v>
      </c>
      <c r="H25" s="480">
        <v>2.50</v>
      </c>
      <c r="I25" s="480">
        <v>2.70</v>
      </c>
      <c r="J25" s="480">
        <v>2.50</v>
      </c>
      <c r="K25" s="480">
        <v>0.60</v>
      </c>
      <c r="L25" s="439">
        <v>0.50</v>
      </c>
      <c r="M25" s="439">
        <v>0.90</v>
      </c>
      <c r="N25" s="439">
        <v>1.1000000000000001</v>
      </c>
    </row>
    <row r="26" spans="1:14" ht="12.75" customHeight="1">
      <c r="A26" s="514" t="s">
        <v>895</v>
      </c>
      <c r="B26" s="514" t="s">
        <v>896</v>
      </c>
      <c r="C26" s="591" t="s">
        <v>509</v>
      </c>
      <c r="D26" s="591" t="s">
        <v>843</v>
      </c>
      <c r="E26" s="605">
        <v>12</v>
      </c>
      <c r="F26" s="605">
        <v>68</v>
      </c>
      <c r="G26" s="605">
        <v>64</v>
      </c>
      <c r="H26" s="605">
        <v>175</v>
      </c>
      <c r="I26" s="605">
        <v>117</v>
      </c>
      <c r="J26" s="605">
        <v>121</v>
      </c>
      <c r="K26" s="605">
        <v>12</v>
      </c>
      <c r="L26" s="385" t="s">
        <v>412</v>
      </c>
      <c r="M26" s="385" t="s">
        <v>412</v>
      </c>
      <c r="N26" s="385" t="s">
        <v>412</v>
      </c>
    </row>
    <row r="27" spans="1:14" ht="12.75" customHeight="1">
      <c r="A27" s="674" t="s">
        <v>897</v>
      </c>
      <c r="B27" s="674" t="s">
        <v>898</v>
      </c>
      <c r="C27" s="590" t="s">
        <v>509</v>
      </c>
      <c r="D27" s="590" t="s">
        <v>843</v>
      </c>
      <c r="E27" s="761">
        <v>-121</v>
      </c>
      <c r="F27" s="761">
        <v>7</v>
      </c>
      <c r="G27" s="761">
        <v>-80</v>
      </c>
      <c r="H27" s="761">
        <v>50</v>
      </c>
      <c r="I27" s="761">
        <v>-187</v>
      </c>
      <c r="J27" s="761">
        <v>-46</v>
      </c>
      <c r="K27" s="761">
        <v>-91</v>
      </c>
      <c r="L27" s="392" t="s">
        <v>412</v>
      </c>
      <c r="M27" s="392" t="s">
        <v>412</v>
      </c>
      <c r="N27" s="392" t="s">
        <v>412</v>
      </c>
    </row>
    <row r="28" spans="1:14" ht="12.75" customHeight="1">
      <c r="A28" s="674" t="s">
        <v>899</v>
      </c>
      <c r="B28" s="674" t="s">
        <v>900</v>
      </c>
      <c r="C28" s="590" t="s">
        <v>509</v>
      </c>
      <c r="D28" s="590" t="s">
        <v>843</v>
      </c>
      <c r="E28" s="761">
        <v>-55</v>
      </c>
      <c r="F28" s="761">
        <v>-93</v>
      </c>
      <c r="G28" s="761">
        <v>90</v>
      </c>
      <c r="H28" s="761">
        <v>-164</v>
      </c>
      <c r="I28" s="761">
        <v>-170</v>
      </c>
      <c r="J28" s="761">
        <v>-268</v>
      </c>
      <c r="K28" s="761">
        <v>23</v>
      </c>
      <c r="L28" s="392" t="s">
        <v>412</v>
      </c>
      <c r="M28" s="392" t="s">
        <v>412</v>
      </c>
      <c r="N28" s="392" t="s">
        <v>412</v>
      </c>
    </row>
    <row r="29" spans="1:14" ht="12.75" customHeight="1">
      <c r="A29" s="674" t="s">
        <v>901</v>
      </c>
      <c r="B29" s="674" t="s">
        <v>902</v>
      </c>
      <c r="C29" s="590" t="s">
        <v>509</v>
      </c>
      <c r="D29" s="590" t="s">
        <v>843</v>
      </c>
      <c r="E29" s="761">
        <v>-9</v>
      </c>
      <c r="F29" s="761">
        <v>-5</v>
      </c>
      <c r="G29" s="761">
        <v>-6</v>
      </c>
      <c r="H29" s="761">
        <v>-5</v>
      </c>
      <c r="I29" s="761">
        <v>11</v>
      </c>
      <c r="J29" s="761">
        <v>-14</v>
      </c>
      <c r="K29" s="761">
        <v>-15</v>
      </c>
      <c r="L29" s="392" t="s">
        <v>412</v>
      </c>
      <c r="M29" s="392" t="s">
        <v>412</v>
      </c>
      <c r="N29" s="392" t="s">
        <v>412</v>
      </c>
    </row>
    <row r="30" spans="1:14" ht="12.75" customHeight="1">
      <c r="A30" s="762" t="s">
        <v>903</v>
      </c>
      <c r="B30" s="762" t="s">
        <v>904</v>
      </c>
      <c r="C30" s="590" t="s">
        <v>509</v>
      </c>
      <c r="D30" s="590" t="s">
        <v>843</v>
      </c>
      <c r="E30" s="761">
        <v>116</v>
      </c>
      <c r="F30" s="761">
        <v>-30</v>
      </c>
      <c r="G30" s="761">
        <v>-13</v>
      </c>
      <c r="H30" s="761">
        <v>-57</v>
      </c>
      <c r="I30" s="761">
        <v>-102</v>
      </c>
      <c r="J30" s="761">
        <v>-798</v>
      </c>
      <c r="K30" s="761">
        <v>46</v>
      </c>
      <c r="L30" s="392" t="s">
        <v>412</v>
      </c>
      <c r="M30" s="392" t="s">
        <v>412</v>
      </c>
      <c r="N30" s="392" t="s">
        <v>412</v>
      </c>
    </row>
    <row r="31" spans="1:14" ht="12.75" customHeight="1">
      <c r="A31" s="674" t="s">
        <v>905</v>
      </c>
      <c r="B31" s="762" t="s">
        <v>906</v>
      </c>
      <c r="C31" s="590" t="s">
        <v>509</v>
      </c>
      <c r="D31" s="590" t="s">
        <v>843</v>
      </c>
      <c r="E31" s="761">
        <v>80</v>
      </c>
      <c r="F31" s="761">
        <v>188</v>
      </c>
      <c r="G31" s="761">
        <v>73</v>
      </c>
      <c r="H31" s="761">
        <v>351</v>
      </c>
      <c r="I31" s="761">
        <v>564</v>
      </c>
      <c r="J31" s="761">
        <v>1246</v>
      </c>
      <c r="K31" s="761">
        <v>50</v>
      </c>
      <c r="L31" s="392" t="s">
        <v>412</v>
      </c>
      <c r="M31" s="392" t="s">
        <v>412</v>
      </c>
      <c r="N31" s="392" t="s">
        <v>412</v>
      </c>
    </row>
    <row r="32" spans="1:14" ht="12.75" customHeight="1">
      <c r="A32" s="514" t="s">
        <v>907</v>
      </c>
      <c r="B32" s="514" t="s">
        <v>908</v>
      </c>
      <c r="C32" s="591" t="s">
        <v>509</v>
      </c>
      <c r="D32" s="591" t="s">
        <v>843</v>
      </c>
      <c r="E32" s="605">
        <v>-1864</v>
      </c>
      <c r="F32" s="605">
        <v>-1695</v>
      </c>
      <c r="G32" s="605">
        <v>-1577</v>
      </c>
      <c r="H32" s="605">
        <v>-1513</v>
      </c>
      <c r="I32" s="605">
        <v>-1283</v>
      </c>
      <c r="J32" s="605">
        <v>-1264</v>
      </c>
      <c r="K32" s="605">
        <v>-1251</v>
      </c>
      <c r="L32" s="388" t="s">
        <v>412</v>
      </c>
      <c r="M32" s="388" t="s">
        <v>412</v>
      </c>
      <c r="N32" s="388" t="s">
        <v>412</v>
      </c>
    </row>
    <row r="33" spans="1:14" ht="12.75" customHeight="1">
      <c r="A33" s="518" t="s">
        <v>491</v>
      </c>
      <c r="B33" s="518" t="s">
        <v>491</v>
      </c>
      <c r="C33" s="590" t="s">
        <v>408</v>
      </c>
      <c r="D33" s="590" t="s">
        <v>508</v>
      </c>
      <c r="E33" s="480">
        <v>-45.90</v>
      </c>
      <c r="F33" s="480">
        <v>-41.40</v>
      </c>
      <c r="G33" s="480">
        <v>-36.60</v>
      </c>
      <c r="H33" s="480">
        <v>-32.90</v>
      </c>
      <c r="I33" s="480">
        <v>-26.90</v>
      </c>
      <c r="J33" s="480">
        <v>-25</v>
      </c>
      <c r="K33" s="480">
        <v>-23.50</v>
      </c>
      <c r="L33" s="450" t="s">
        <v>412</v>
      </c>
      <c r="M33" s="450" t="s">
        <v>412</v>
      </c>
      <c r="N33" s="450" t="s">
        <v>412</v>
      </c>
    </row>
    <row r="34" spans="1:14" ht="12.75" customHeight="1">
      <c r="A34" s="518" t="s">
        <v>909</v>
      </c>
      <c r="B34" s="518" t="s">
        <v>910</v>
      </c>
      <c r="C34" s="589" t="s">
        <v>509</v>
      </c>
      <c r="D34" s="589" t="s">
        <v>843</v>
      </c>
      <c r="E34" s="706">
        <v>2434</v>
      </c>
      <c r="F34" s="706">
        <v>2733</v>
      </c>
      <c r="G34" s="706">
        <v>2947</v>
      </c>
      <c r="H34" s="706">
        <v>3119</v>
      </c>
      <c r="I34" s="706">
        <v>3498</v>
      </c>
      <c r="J34" s="706">
        <v>4370</v>
      </c>
      <c r="K34" s="706">
        <v>4355</v>
      </c>
      <c r="L34" s="443" t="s">
        <v>412</v>
      </c>
      <c r="M34" s="443" t="s">
        <v>412</v>
      </c>
      <c r="N34" s="443" t="s">
        <v>412</v>
      </c>
    </row>
    <row r="35" spans="1:14" ht="12.75" customHeight="1" thickBot="1">
      <c r="A35" s="763" t="s">
        <v>491</v>
      </c>
      <c r="B35" s="763" t="s">
        <v>491</v>
      </c>
      <c r="C35" s="594" t="s">
        <v>408</v>
      </c>
      <c r="D35" s="594" t="s">
        <v>508</v>
      </c>
      <c r="E35" s="488">
        <v>60</v>
      </c>
      <c r="F35" s="488">
        <v>66.70</v>
      </c>
      <c r="G35" s="488">
        <v>68.30</v>
      </c>
      <c r="H35" s="488">
        <v>67.900000000000006</v>
      </c>
      <c r="I35" s="488">
        <v>73.400000000000006</v>
      </c>
      <c r="J35" s="488">
        <v>86.60</v>
      </c>
      <c r="K35" s="488">
        <v>81.80</v>
      </c>
      <c r="L35" s="451" t="s">
        <v>412</v>
      </c>
      <c r="M35" s="451" t="s">
        <v>412</v>
      </c>
      <c r="N35" s="451" t="s">
        <v>412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8:12" ht="12.75" customHeight="1" hidden="1">
      <c r="H51" s="166"/>
      <c r="I51" s="166"/>
      <c r="J51" s="166"/>
      <c r="K51" s="166"/>
      <c r="L51" s="16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9">
    <tabColor theme="6" tint="0.399980008602142"/>
    <pageSetUpPr fitToPage="1"/>
  </sheetPr>
  <dimension ref="A1:L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24" width="0" style="64" hidden="1" customWidth="1"/>
    <col min="25" max="57" width="0" style="64" hidden="1" customWidth="1"/>
    <col min="58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103</v>
      </c>
      <c r="B3" s="21" t="s">
        <v>135</v>
      </c>
      <c r="E3"/>
      <c r="F3"/>
      <c r="G3"/>
      <c r="H3"/>
    </row>
    <row r="4" spans="1:2" ht="12.75" customHeight="1">
      <c r="A4" s="61" t="s">
        <v>43</v>
      </c>
      <c r="B4" s="61" t="s">
        <v>42</v>
      </c>
    </row>
    <row r="5" spans="1:2" ht="12.75" customHeight="1">
      <c r="A5" s="61" t="s">
        <v>141</v>
      </c>
      <c r="B5" s="61" t="s">
        <v>142</v>
      </c>
    </row>
    <row r="6" ht="12.75" customHeight="1">
      <c r="B6" s="62"/>
    </row>
    <row r="7" spans="1:12" ht="1.5" customHeight="1" thickBot="1">
      <c r="A7" s="268"/>
      <c r="B7" s="269"/>
      <c r="C7" s="268"/>
      <c r="D7" s="268"/>
      <c r="E7" s="268"/>
      <c r="F7" s="268"/>
      <c r="G7" s="268"/>
      <c r="H7" s="268"/>
      <c r="I7" s="268"/>
      <c r="J7" s="268"/>
      <c r="K7" s="268"/>
      <c r="L7" s="268"/>
    </row>
    <row r="8" spans="1:12" ht="12.75" customHeight="1">
      <c r="A8" s="452"/>
      <c r="B8" s="452"/>
      <c r="C8" s="396"/>
      <c r="D8" s="396"/>
      <c r="E8" s="429">
        <v>2019</v>
      </c>
      <c r="F8" s="429"/>
      <c r="G8" s="429"/>
      <c r="H8" s="431"/>
      <c r="I8" s="890">
        <v>2020</v>
      </c>
      <c r="J8" s="431"/>
      <c r="K8" s="431"/>
      <c r="L8" s="431"/>
    </row>
    <row r="9" spans="1:12" ht="12.75" customHeight="1">
      <c r="A9" s="455"/>
      <c r="B9" s="455"/>
      <c r="C9" s="596"/>
      <c r="D9" s="596"/>
      <c r="E9" s="302" t="s">
        <v>492</v>
      </c>
      <c r="F9" s="302" t="s">
        <v>493</v>
      </c>
      <c r="G9" s="302" t="s">
        <v>494</v>
      </c>
      <c r="H9" s="376" t="s">
        <v>495</v>
      </c>
      <c r="I9" s="891" t="s">
        <v>492</v>
      </c>
      <c r="J9" s="376" t="s">
        <v>493</v>
      </c>
      <c r="K9" s="376" t="s">
        <v>494</v>
      </c>
      <c r="L9" s="376" t="s">
        <v>495</v>
      </c>
    </row>
    <row r="10" spans="1:12" ht="12.75" customHeight="1">
      <c r="A10" s="457"/>
      <c r="B10" s="457"/>
      <c r="C10" s="426"/>
      <c r="D10" s="426"/>
      <c r="E10" s="296"/>
      <c r="F10" s="296"/>
      <c r="G10" s="296"/>
      <c r="H10" s="369" t="s">
        <v>459</v>
      </c>
      <c r="I10" s="892" t="s">
        <v>460</v>
      </c>
      <c r="J10" s="369" t="s">
        <v>460</v>
      </c>
      <c r="K10" s="369" t="s">
        <v>460</v>
      </c>
      <c r="L10" s="369" t="s">
        <v>460</v>
      </c>
    </row>
    <row r="11" spans="1:12" ht="12.75" customHeight="1" hidden="1">
      <c r="A11" s="457"/>
      <c r="B11" s="457"/>
      <c r="C11" s="426"/>
      <c r="D11" s="426"/>
      <c r="E11" s="296"/>
      <c r="F11" s="296"/>
      <c r="G11" s="296"/>
      <c r="H11" s="369" t="s">
        <v>461</v>
      </c>
      <c r="I11" s="893" t="s">
        <v>462</v>
      </c>
      <c r="J11" s="369" t="s">
        <v>462</v>
      </c>
      <c r="K11" s="369" t="s">
        <v>462</v>
      </c>
      <c r="L11" s="369" t="s">
        <v>462</v>
      </c>
    </row>
    <row r="12" spans="1:12" ht="12.75" customHeight="1">
      <c r="A12" s="764" t="s">
        <v>880</v>
      </c>
      <c r="B12" s="514" t="s">
        <v>881</v>
      </c>
      <c r="C12" s="591" t="s">
        <v>509</v>
      </c>
      <c r="D12" s="591" t="s">
        <v>843</v>
      </c>
      <c r="E12" s="726">
        <v>335</v>
      </c>
      <c r="F12" s="609">
        <v>345</v>
      </c>
      <c r="G12" s="609">
        <v>364</v>
      </c>
      <c r="H12" s="385">
        <v>364</v>
      </c>
      <c r="I12" s="950">
        <v>365</v>
      </c>
      <c r="J12" s="385">
        <v>370</v>
      </c>
      <c r="K12" s="385">
        <v>376</v>
      </c>
      <c r="L12" s="385">
        <v>386</v>
      </c>
    </row>
    <row r="13" spans="1:12" ht="12.75" customHeight="1">
      <c r="A13" s="518" t="s">
        <v>491</v>
      </c>
      <c r="B13" s="518" t="s">
        <v>491</v>
      </c>
      <c r="C13" s="590" t="s">
        <v>408</v>
      </c>
      <c r="D13" s="590" t="s">
        <v>508</v>
      </c>
      <c r="E13" s="599">
        <v>6.20</v>
      </c>
      <c r="F13" s="480">
        <v>6.30</v>
      </c>
      <c r="G13" s="480">
        <v>6.50</v>
      </c>
      <c r="H13" s="383">
        <v>6.40</v>
      </c>
      <c r="I13" s="944">
        <v>6.40</v>
      </c>
      <c r="J13" s="383">
        <v>6.40</v>
      </c>
      <c r="K13" s="383">
        <v>6.40</v>
      </c>
      <c r="L13" s="383">
        <v>6.50</v>
      </c>
    </row>
    <row r="14" spans="1:12" ht="12.75" customHeight="1">
      <c r="A14" s="674" t="s">
        <v>882</v>
      </c>
      <c r="B14" s="674" t="s">
        <v>883</v>
      </c>
      <c r="C14" s="589" t="s">
        <v>509</v>
      </c>
      <c r="D14" s="589" t="s">
        <v>843</v>
      </c>
      <c r="E14" s="765">
        <v>209</v>
      </c>
      <c r="F14" s="682">
        <v>217</v>
      </c>
      <c r="G14" s="682">
        <v>238</v>
      </c>
      <c r="H14" s="433">
        <v>241</v>
      </c>
      <c r="I14" s="958">
        <v>240</v>
      </c>
      <c r="J14" s="433">
        <v>241</v>
      </c>
      <c r="K14" s="433">
        <v>245</v>
      </c>
      <c r="L14" s="433">
        <v>252</v>
      </c>
    </row>
    <row r="15" spans="1:12" ht="12.75" customHeight="1">
      <c r="A15" s="674" t="s">
        <v>491</v>
      </c>
      <c r="B15" s="674" t="s">
        <v>491</v>
      </c>
      <c r="C15" s="590" t="s">
        <v>408</v>
      </c>
      <c r="D15" s="590" t="s">
        <v>508</v>
      </c>
      <c r="E15" s="599">
        <v>3.90</v>
      </c>
      <c r="F15" s="480">
        <v>4</v>
      </c>
      <c r="G15" s="480">
        <v>4.30</v>
      </c>
      <c r="H15" s="383">
        <v>4.30</v>
      </c>
      <c r="I15" s="944">
        <v>4.20</v>
      </c>
      <c r="J15" s="383">
        <v>4.20</v>
      </c>
      <c r="K15" s="383">
        <v>4.20</v>
      </c>
      <c r="L15" s="383">
        <v>4.30</v>
      </c>
    </row>
    <row r="16" spans="1:12" ht="12.75" customHeight="1">
      <c r="A16" s="674" t="s">
        <v>884</v>
      </c>
      <c r="B16" s="674" t="s">
        <v>885</v>
      </c>
      <c r="C16" s="589" t="s">
        <v>509</v>
      </c>
      <c r="D16" s="589" t="s">
        <v>843</v>
      </c>
      <c r="E16" s="765">
        <v>126</v>
      </c>
      <c r="F16" s="682">
        <v>128</v>
      </c>
      <c r="G16" s="682">
        <v>127</v>
      </c>
      <c r="H16" s="433">
        <v>122</v>
      </c>
      <c r="I16" s="958">
        <v>125</v>
      </c>
      <c r="J16" s="433">
        <v>128</v>
      </c>
      <c r="K16" s="433">
        <v>131</v>
      </c>
      <c r="L16" s="433">
        <v>135</v>
      </c>
    </row>
    <row r="17" spans="1:12" ht="12.75" customHeight="1">
      <c r="A17" s="766" t="s">
        <v>491</v>
      </c>
      <c r="B17" s="766" t="s">
        <v>491</v>
      </c>
      <c r="C17" s="590" t="s">
        <v>408</v>
      </c>
      <c r="D17" s="590" t="s">
        <v>508</v>
      </c>
      <c r="E17" s="599">
        <v>2.2999999999999998</v>
      </c>
      <c r="F17" s="480">
        <v>2.2999999999999998</v>
      </c>
      <c r="G17" s="480">
        <v>2.2999999999999998</v>
      </c>
      <c r="H17" s="439">
        <v>2.2000000000000002</v>
      </c>
      <c r="I17" s="955">
        <v>2.2000000000000002</v>
      </c>
      <c r="J17" s="439">
        <v>2.2000000000000002</v>
      </c>
      <c r="K17" s="439">
        <v>2.2000000000000002</v>
      </c>
      <c r="L17" s="439">
        <v>2.2999999999999998</v>
      </c>
    </row>
    <row r="18" spans="1:12" ht="12.75" customHeight="1">
      <c r="A18" s="514" t="s">
        <v>886</v>
      </c>
      <c r="B18" s="514" t="s">
        <v>887</v>
      </c>
      <c r="C18" s="591" t="s">
        <v>509</v>
      </c>
      <c r="D18" s="591" t="s">
        <v>843</v>
      </c>
      <c r="E18" s="726">
        <v>-280</v>
      </c>
      <c r="F18" s="609">
        <v>-275</v>
      </c>
      <c r="G18" s="609">
        <v>-299</v>
      </c>
      <c r="H18" s="384">
        <v>-307</v>
      </c>
      <c r="I18" s="956">
        <v>-308</v>
      </c>
      <c r="J18" s="384">
        <v>-310</v>
      </c>
      <c r="K18" s="384">
        <v>-312</v>
      </c>
      <c r="L18" s="384">
        <v>-315</v>
      </c>
    </row>
    <row r="19" spans="1:12" ht="12.75" customHeight="1">
      <c r="A19" s="518" t="s">
        <v>491</v>
      </c>
      <c r="B19" s="518" t="s">
        <v>491</v>
      </c>
      <c r="C19" s="590" t="s">
        <v>408</v>
      </c>
      <c r="D19" s="590" t="s">
        <v>508</v>
      </c>
      <c r="E19" s="599">
        <v>-5.20</v>
      </c>
      <c r="F19" s="480">
        <v>-5</v>
      </c>
      <c r="G19" s="480">
        <v>-5.40</v>
      </c>
      <c r="H19" s="383">
        <v>-5.40</v>
      </c>
      <c r="I19" s="944">
        <v>-5.40</v>
      </c>
      <c r="J19" s="383">
        <v>-5.40</v>
      </c>
      <c r="K19" s="383">
        <v>-5.30</v>
      </c>
      <c r="L19" s="383">
        <v>-5.30</v>
      </c>
    </row>
    <row r="20" spans="1:12" ht="12.75" customHeight="1">
      <c r="A20" s="518" t="s">
        <v>888</v>
      </c>
      <c r="B20" s="518" t="s">
        <v>889</v>
      </c>
      <c r="C20" s="589" t="s">
        <v>509</v>
      </c>
      <c r="D20" s="589" t="s">
        <v>843</v>
      </c>
      <c r="E20" s="727">
        <v>-47</v>
      </c>
      <c r="F20" s="711">
        <v>-36</v>
      </c>
      <c r="G20" s="711">
        <v>-37</v>
      </c>
      <c r="H20" s="384">
        <v>-39</v>
      </c>
      <c r="I20" s="956">
        <v>-39</v>
      </c>
      <c r="J20" s="384">
        <v>-39</v>
      </c>
      <c r="K20" s="384">
        <v>-39</v>
      </c>
      <c r="L20" s="384">
        <v>-38</v>
      </c>
    </row>
    <row r="21" spans="1:12" ht="12.75" customHeight="1">
      <c r="A21" s="759" t="s">
        <v>491</v>
      </c>
      <c r="B21" s="759" t="s">
        <v>491</v>
      </c>
      <c r="C21" s="760" t="s">
        <v>408</v>
      </c>
      <c r="D21" s="590" t="s">
        <v>508</v>
      </c>
      <c r="E21" s="732">
        <v>-0.90</v>
      </c>
      <c r="F21" s="701">
        <v>-0.70</v>
      </c>
      <c r="G21" s="701">
        <v>-0.70</v>
      </c>
      <c r="H21" s="439">
        <v>-0.70</v>
      </c>
      <c r="I21" s="955">
        <v>-0.70</v>
      </c>
      <c r="J21" s="439">
        <v>-0.70</v>
      </c>
      <c r="K21" s="439">
        <v>-0.70</v>
      </c>
      <c r="L21" s="439">
        <v>-0.70</v>
      </c>
    </row>
    <row r="22" spans="1:12" ht="12.75" customHeight="1">
      <c r="A22" s="518" t="s">
        <v>890</v>
      </c>
      <c r="B22" s="518" t="s">
        <v>891</v>
      </c>
      <c r="C22" s="721" t="s">
        <v>509</v>
      </c>
      <c r="D22" s="591" t="s">
        <v>843</v>
      </c>
      <c r="E22" s="726">
        <v>8</v>
      </c>
      <c r="F22" s="609">
        <v>34</v>
      </c>
      <c r="G22" s="609">
        <v>28</v>
      </c>
      <c r="H22" s="384">
        <v>18</v>
      </c>
      <c r="I22" s="956">
        <v>18</v>
      </c>
      <c r="J22" s="384">
        <v>21</v>
      </c>
      <c r="K22" s="384">
        <v>25</v>
      </c>
      <c r="L22" s="384">
        <v>33</v>
      </c>
    </row>
    <row r="23" spans="1:12" s="255" customFormat="1" ht="12.75" customHeight="1">
      <c r="A23" s="518" t="s">
        <v>491</v>
      </c>
      <c r="B23" s="518" t="s">
        <v>491</v>
      </c>
      <c r="C23" s="590" t="s">
        <v>408</v>
      </c>
      <c r="D23" s="590" t="s">
        <v>508</v>
      </c>
      <c r="E23" s="599">
        <v>0.10</v>
      </c>
      <c r="F23" s="480">
        <v>0.60</v>
      </c>
      <c r="G23" s="480">
        <v>0.50</v>
      </c>
      <c r="H23" s="383">
        <v>0.30</v>
      </c>
      <c r="I23" s="944">
        <v>0.30</v>
      </c>
      <c r="J23" s="383">
        <v>0.40</v>
      </c>
      <c r="K23" s="383">
        <v>0.40</v>
      </c>
      <c r="L23" s="383">
        <v>0.60</v>
      </c>
    </row>
    <row r="24" spans="1:12" s="255" customFormat="1" ht="12.75" customHeight="1">
      <c r="A24" s="518" t="s">
        <v>892</v>
      </c>
      <c r="B24" s="518" t="s">
        <v>893</v>
      </c>
      <c r="C24" s="589" t="s">
        <v>509</v>
      </c>
      <c r="D24" s="589" t="s">
        <v>843</v>
      </c>
      <c r="E24" s="727">
        <v>6</v>
      </c>
      <c r="F24" s="711">
        <v>16</v>
      </c>
      <c r="G24" s="711">
        <v>13</v>
      </c>
      <c r="H24" s="384">
        <v>10</v>
      </c>
      <c r="I24" s="956">
        <v>12</v>
      </c>
      <c r="J24" s="384">
        <v>14</v>
      </c>
      <c r="K24" s="384">
        <v>16</v>
      </c>
      <c r="L24" s="384">
        <v>18</v>
      </c>
    </row>
    <row r="25" spans="1:12" s="255" customFormat="1" ht="12.75" customHeight="1">
      <c r="A25" s="518" t="s">
        <v>491</v>
      </c>
      <c r="B25" s="518" t="s">
        <v>491</v>
      </c>
      <c r="C25" s="590" t="s">
        <v>408</v>
      </c>
      <c r="D25" s="590" t="s">
        <v>508</v>
      </c>
      <c r="E25" s="599">
        <v>0.10</v>
      </c>
      <c r="F25" s="480">
        <v>0.30</v>
      </c>
      <c r="G25" s="480">
        <v>0.20</v>
      </c>
      <c r="H25" s="383">
        <v>0.20</v>
      </c>
      <c r="I25" s="944">
        <v>0.20</v>
      </c>
      <c r="J25" s="383">
        <v>0.20</v>
      </c>
      <c r="K25" s="383">
        <v>0.30</v>
      </c>
      <c r="L25" s="383">
        <v>0.30</v>
      </c>
    </row>
    <row r="26" spans="1:12" s="255" customFormat="1" ht="12.75" customHeight="1">
      <c r="A26" s="518" t="s">
        <v>911</v>
      </c>
      <c r="B26" s="518" t="s">
        <v>894</v>
      </c>
      <c r="C26" s="589" t="s">
        <v>509</v>
      </c>
      <c r="D26" s="589" t="s">
        <v>843</v>
      </c>
      <c r="E26" s="727">
        <v>14</v>
      </c>
      <c r="F26" s="711">
        <v>50</v>
      </c>
      <c r="G26" s="711">
        <v>41</v>
      </c>
      <c r="H26" s="384">
        <v>28</v>
      </c>
      <c r="I26" s="956">
        <v>30</v>
      </c>
      <c r="J26" s="384">
        <v>35</v>
      </c>
      <c r="K26" s="384">
        <v>41</v>
      </c>
      <c r="L26" s="384">
        <v>51</v>
      </c>
    </row>
    <row r="27" spans="1:12" s="255" customFormat="1" ht="12.75" customHeight="1">
      <c r="A27" s="518" t="s">
        <v>491</v>
      </c>
      <c r="B27" s="518" t="s">
        <v>491</v>
      </c>
      <c r="C27" s="590" t="s">
        <v>408</v>
      </c>
      <c r="D27" s="590" t="s">
        <v>508</v>
      </c>
      <c r="E27" s="599">
        <v>0.30</v>
      </c>
      <c r="F27" s="480">
        <v>0.90</v>
      </c>
      <c r="G27" s="480">
        <v>0.70</v>
      </c>
      <c r="H27" s="383">
        <v>0.50</v>
      </c>
      <c r="I27" s="944">
        <v>0.50</v>
      </c>
      <c r="J27" s="383">
        <v>0.60</v>
      </c>
      <c r="K27" s="383">
        <v>0.70</v>
      </c>
      <c r="L27" s="383">
        <v>0.90</v>
      </c>
    </row>
    <row r="28" spans="1:12" s="255" customFormat="1" ht="12.75" customHeight="1">
      <c r="A28" s="514" t="s">
        <v>895</v>
      </c>
      <c r="B28" s="709" t="s">
        <v>896</v>
      </c>
      <c r="C28" s="591" t="s">
        <v>509</v>
      </c>
      <c r="D28" s="591" t="s">
        <v>843</v>
      </c>
      <c r="E28" s="726">
        <v>3</v>
      </c>
      <c r="F28" s="609">
        <v>53</v>
      </c>
      <c r="G28" s="609">
        <v>61</v>
      </c>
      <c r="H28" s="378" t="s">
        <v>412</v>
      </c>
      <c r="I28" s="894" t="s">
        <v>412</v>
      </c>
      <c r="J28" s="378" t="s">
        <v>412</v>
      </c>
      <c r="K28" s="378" t="s">
        <v>412</v>
      </c>
      <c r="L28" s="378" t="s">
        <v>412</v>
      </c>
    </row>
    <row r="29" spans="1:12" s="255" customFormat="1" ht="12.75" customHeight="1">
      <c r="A29" s="674" t="s">
        <v>897</v>
      </c>
      <c r="B29" s="674" t="s">
        <v>898</v>
      </c>
      <c r="C29" s="590" t="s">
        <v>509</v>
      </c>
      <c r="D29" s="590" t="s">
        <v>843</v>
      </c>
      <c r="E29" s="767">
        <v>-97</v>
      </c>
      <c r="F29" s="610">
        <v>-86</v>
      </c>
      <c r="G29" s="610">
        <v>-87</v>
      </c>
      <c r="H29" s="383" t="s">
        <v>412</v>
      </c>
      <c r="I29" s="944" t="s">
        <v>412</v>
      </c>
      <c r="J29" s="383" t="s">
        <v>412</v>
      </c>
      <c r="K29" s="383" t="s">
        <v>412</v>
      </c>
      <c r="L29" s="383" t="s">
        <v>412</v>
      </c>
    </row>
    <row r="30" spans="1:12" s="255" customFormat="1" ht="12.75" customHeight="1">
      <c r="A30" s="674" t="s">
        <v>899</v>
      </c>
      <c r="B30" s="674" t="s">
        <v>900</v>
      </c>
      <c r="C30" s="590" t="s">
        <v>509</v>
      </c>
      <c r="D30" s="590" t="s">
        <v>843</v>
      </c>
      <c r="E30" s="767">
        <v>-76</v>
      </c>
      <c r="F30" s="610">
        <v>-195</v>
      </c>
      <c r="G30" s="610">
        <v>-186</v>
      </c>
      <c r="H30" s="383" t="s">
        <v>412</v>
      </c>
      <c r="I30" s="944" t="s">
        <v>412</v>
      </c>
      <c r="J30" s="383" t="s">
        <v>412</v>
      </c>
      <c r="K30" s="383" t="s">
        <v>412</v>
      </c>
      <c r="L30" s="383" t="s">
        <v>412</v>
      </c>
    </row>
    <row r="31" spans="1:12" s="255" customFormat="1" ht="12.75" customHeight="1">
      <c r="A31" s="674" t="s">
        <v>901</v>
      </c>
      <c r="B31" s="674" t="s">
        <v>902</v>
      </c>
      <c r="C31" s="590" t="s">
        <v>509</v>
      </c>
      <c r="D31" s="590" t="s">
        <v>843</v>
      </c>
      <c r="E31" s="767">
        <v>-18</v>
      </c>
      <c r="F31" s="610">
        <v>-9</v>
      </c>
      <c r="G31" s="610">
        <v>-15</v>
      </c>
      <c r="H31" s="383" t="s">
        <v>412</v>
      </c>
      <c r="I31" s="944" t="s">
        <v>412</v>
      </c>
      <c r="J31" s="383" t="s">
        <v>412</v>
      </c>
      <c r="K31" s="383" t="s">
        <v>412</v>
      </c>
      <c r="L31" s="383" t="s">
        <v>412</v>
      </c>
    </row>
    <row r="32" spans="1:12" s="255" customFormat="1" ht="12.75" customHeight="1">
      <c r="A32" s="762" t="s">
        <v>903</v>
      </c>
      <c r="B32" s="762" t="s">
        <v>904</v>
      </c>
      <c r="C32" s="590" t="s">
        <v>509</v>
      </c>
      <c r="D32" s="590" t="s">
        <v>843</v>
      </c>
      <c r="E32" s="767">
        <v>140</v>
      </c>
      <c r="F32" s="610">
        <v>279</v>
      </c>
      <c r="G32" s="610">
        <v>258</v>
      </c>
      <c r="H32" s="383" t="s">
        <v>412</v>
      </c>
      <c r="I32" s="944" t="s">
        <v>412</v>
      </c>
      <c r="J32" s="383" t="s">
        <v>412</v>
      </c>
      <c r="K32" s="383" t="s">
        <v>412</v>
      </c>
      <c r="L32" s="383" t="s">
        <v>412</v>
      </c>
    </row>
    <row r="33" spans="1:12" ht="12.75" customHeight="1">
      <c r="A33" s="674" t="s">
        <v>905</v>
      </c>
      <c r="B33" s="762" t="s">
        <v>906</v>
      </c>
      <c r="C33" s="590" t="s">
        <v>509</v>
      </c>
      <c r="D33" s="590" t="s">
        <v>843</v>
      </c>
      <c r="E33" s="768">
        <v>54</v>
      </c>
      <c r="F33" s="761">
        <v>64</v>
      </c>
      <c r="G33" s="761">
        <v>91</v>
      </c>
      <c r="H33" s="383" t="s">
        <v>412</v>
      </c>
      <c r="I33" s="944" t="s">
        <v>412</v>
      </c>
      <c r="J33" s="383" t="s">
        <v>412</v>
      </c>
      <c r="K33" s="383" t="s">
        <v>412</v>
      </c>
      <c r="L33" s="383" t="s">
        <v>412</v>
      </c>
    </row>
    <row r="34" spans="1:12" ht="12.75" customHeight="1">
      <c r="A34" s="514" t="s">
        <v>907</v>
      </c>
      <c r="B34" s="514" t="s">
        <v>908</v>
      </c>
      <c r="C34" s="591" t="s">
        <v>912</v>
      </c>
      <c r="D34" s="591" t="s">
        <v>913</v>
      </c>
      <c r="E34" s="728">
        <v>-1130</v>
      </c>
      <c r="F34" s="605">
        <v>-1131</v>
      </c>
      <c r="G34" s="605">
        <v>-1039</v>
      </c>
      <c r="H34" s="388" t="s">
        <v>412</v>
      </c>
      <c r="I34" s="953" t="s">
        <v>412</v>
      </c>
      <c r="J34" s="388" t="s">
        <v>412</v>
      </c>
      <c r="K34" s="388" t="s">
        <v>412</v>
      </c>
      <c r="L34" s="388" t="s">
        <v>412</v>
      </c>
    </row>
    <row r="35" spans="1:12" ht="12.75" customHeight="1">
      <c r="A35" s="518" t="s">
        <v>491</v>
      </c>
      <c r="B35" s="518" t="s">
        <v>491</v>
      </c>
      <c r="C35" s="590" t="s">
        <v>408</v>
      </c>
      <c r="D35" s="590" t="s">
        <v>508</v>
      </c>
      <c r="E35" s="769">
        <v>-20.90</v>
      </c>
      <c r="F35" s="673">
        <v>-20.60</v>
      </c>
      <c r="G35" s="673">
        <v>-18.60</v>
      </c>
      <c r="H35" s="450" t="s">
        <v>412</v>
      </c>
      <c r="I35" s="959" t="s">
        <v>412</v>
      </c>
      <c r="J35" s="450" t="s">
        <v>412</v>
      </c>
      <c r="K35" s="450" t="s">
        <v>412</v>
      </c>
      <c r="L35" s="450" t="s">
        <v>412</v>
      </c>
    </row>
    <row r="36" spans="1:12" ht="12.75" customHeight="1">
      <c r="A36" s="518" t="s">
        <v>914</v>
      </c>
      <c r="B36" s="518" t="s">
        <v>910</v>
      </c>
      <c r="C36" s="589" t="s">
        <v>912</v>
      </c>
      <c r="D36" s="589" t="s">
        <v>913</v>
      </c>
      <c r="E36" s="722">
        <v>4365</v>
      </c>
      <c r="F36" s="706">
        <v>4327</v>
      </c>
      <c r="G36" s="706">
        <v>4426</v>
      </c>
      <c r="H36" s="443" t="s">
        <v>412</v>
      </c>
      <c r="I36" s="943" t="s">
        <v>412</v>
      </c>
      <c r="J36" s="443" t="s">
        <v>412</v>
      </c>
      <c r="K36" s="443" t="s">
        <v>412</v>
      </c>
      <c r="L36" s="443" t="s">
        <v>412</v>
      </c>
    </row>
    <row r="37" spans="1:12" ht="12.75" customHeight="1" thickBot="1">
      <c r="A37" s="694" t="s">
        <v>491</v>
      </c>
      <c r="B37" s="694" t="s">
        <v>491</v>
      </c>
      <c r="C37" s="594" t="s">
        <v>408</v>
      </c>
      <c r="D37" s="594" t="s">
        <v>508</v>
      </c>
      <c r="E37" s="771">
        <v>80.80</v>
      </c>
      <c r="F37" s="770">
        <v>78.900000000000006</v>
      </c>
      <c r="G37" s="770">
        <v>79.30</v>
      </c>
      <c r="H37" s="451" t="s">
        <v>412</v>
      </c>
      <c r="I37" s="960" t="s">
        <v>412</v>
      </c>
      <c r="J37" s="451" t="s">
        <v>412</v>
      </c>
      <c r="K37" s="451" t="s">
        <v>412</v>
      </c>
      <c r="L37" s="451" t="s">
        <v>412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0" width="0" style="64" hidden="1" customWidth="1"/>
    <col min="21" max="61" width="0" style="64" hidden="1" customWidth="1"/>
    <col min="62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110</v>
      </c>
      <c r="B3" s="21" t="s">
        <v>136</v>
      </c>
      <c r="E3"/>
      <c r="F3"/>
      <c r="G3"/>
      <c r="H3"/>
    </row>
    <row r="4" spans="1:8" ht="12.75" customHeight="1">
      <c r="A4" s="61" t="s">
        <v>163</v>
      </c>
      <c r="B4" s="61" t="s">
        <v>164</v>
      </c>
      <c r="E4" s="312"/>
      <c r="F4" s="312"/>
      <c r="G4" s="312"/>
      <c r="H4" s="312"/>
    </row>
    <row r="5" spans="1:5" ht="12.75" customHeight="1">
      <c r="A5" s="61" t="s">
        <v>150</v>
      </c>
      <c r="B5" s="61" t="s">
        <v>151</v>
      </c>
      <c r="E5" s="158"/>
    </row>
    <row r="6" spans="5:8" ht="12.75" customHeight="1">
      <c r="E6" s="167"/>
      <c r="F6" s="121"/>
      <c r="H6" s="112"/>
    </row>
    <row r="7" spans="1:14" ht="1.5" customHeight="1" thickBot="1">
      <c r="A7" s="270"/>
      <c r="B7" s="270"/>
      <c r="C7" s="270"/>
      <c r="D7" s="270"/>
      <c r="E7" s="271"/>
      <c r="F7" s="279"/>
      <c r="G7" s="270"/>
      <c r="H7" s="272"/>
      <c r="I7" s="270"/>
      <c r="J7" s="270"/>
      <c r="K7" s="270"/>
      <c r="L7" s="270"/>
      <c r="M7" s="270"/>
      <c r="N7" s="270"/>
    </row>
    <row r="8" spans="1:14" ht="12.75" customHeight="1">
      <c r="A8" s="290"/>
      <c r="B8" s="290"/>
      <c r="C8" s="335"/>
      <c r="D8" s="335"/>
      <c r="E8" s="292">
        <v>2012</v>
      </c>
      <c r="F8" s="292">
        <v>2013</v>
      </c>
      <c r="G8" s="292">
        <v>2014</v>
      </c>
      <c r="H8" s="292">
        <v>2015</v>
      </c>
      <c r="I8" s="292">
        <v>2016</v>
      </c>
      <c r="J8" s="292">
        <v>2017</v>
      </c>
      <c r="K8" s="292">
        <v>2018</v>
      </c>
      <c r="L8" s="367">
        <v>2019</v>
      </c>
      <c r="M8" s="367">
        <v>2020</v>
      </c>
      <c r="N8" s="367">
        <v>2021</v>
      </c>
    </row>
    <row r="9" spans="1:14" ht="12.75" customHeight="1">
      <c r="A9" s="319"/>
      <c r="B9" s="319"/>
      <c r="C9" s="426"/>
      <c r="D9" s="426"/>
      <c r="E9" s="296"/>
      <c r="F9" s="296"/>
      <c r="G9" s="296"/>
      <c r="H9" s="296"/>
      <c r="I9" s="296"/>
      <c r="J9" s="296"/>
      <c r="K9" s="296"/>
      <c r="L9" s="369" t="s">
        <v>459</v>
      </c>
      <c r="M9" s="369" t="s">
        <v>460</v>
      </c>
      <c r="N9" s="369" t="s">
        <v>460</v>
      </c>
    </row>
    <row r="10" spans="1:14" ht="12.75" customHeight="1" hidden="1">
      <c r="A10" s="319"/>
      <c r="B10" s="319"/>
      <c r="C10" s="426"/>
      <c r="D10" s="426"/>
      <c r="E10" s="296"/>
      <c r="F10" s="296"/>
      <c r="G10" s="296"/>
      <c r="H10" s="296"/>
      <c r="I10" s="296"/>
      <c r="J10" s="296"/>
      <c r="K10" s="296"/>
      <c r="L10" s="369" t="s">
        <v>461</v>
      </c>
      <c r="M10" s="369" t="s">
        <v>462</v>
      </c>
      <c r="N10" s="369" t="s">
        <v>462</v>
      </c>
    </row>
    <row r="11" spans="1:14" ht="12.75" customHeight="1">
      <c r="A11" s="772" t="s">
        <v>929</v>
      </c>
      <c r="B11" s="514" t="s">
        <v>930</v>
      </c>
      <c r="C11" s="591" t="s">
        <v>756</v>
      </c>
      <c r="D11" s="591" t="s">
        <v>915</v>
      </c>
      <c r="E11" s="592">
        <v>104.60</v>
      </c>
      <c r="F11" s="592">
        <v>105.30</v>
      </c>
      <c r="G11" s="592">
        <v>107.70</v>
      </c>
      <c r="H11" s="592">
        <v>110.10</v>
      </c>
      <c r="I11" s="592">
        <v>112.50</v>
      </c>
      <c r="J11" s="592">
        <v>115.70</v>
      </c>
      <c r="K11" s="592">
        <v>118.40</v>
      </c>
      <c r="L11" s="385">
        <v>120</v>
      </c>
      <c r="M11" s="385">
        <v>122</v>
      </c>
      <c r="N11" s="385">
        <v>124</v>
      </c>
    </row>
    <row r="12" spans="1:14" ht="12.75" customHeight="1">
      <c r="A12" s="518" t="s">
        <v>491</v>
      </c>
      <c r="B12" s="518" t="s">
        <v>491</v>
      </c>
      <c r="C12" s="590" t="s">
        <v>393</v>
      </c>
      <c r="D12" s="590" t="s">
        <v>394</v>
      </c>
      <c r="E12" s="480">
        <v>1</v>
      </c>
      <c r="F12" s="480">
        <v>0.70</v>
      </c>
      <c r="G12" s="480">
        <v>2.2000000000000002</v>
      </c>
      <c r="H12" s="480">
        <v>2.2999999999999998</v>
      </c>
      <c r="I12" s="480">
        <v>2.10</v>
      </c>
      <c r="J12" s="480">
        <v>2.90</v>
      </c>
      <c r="K12" s="480">
        <v>2.2999999999999998</v>
      </c>
      <c r="L12" s="383">
        <v>1.40</v>
      </c>
      <c r="M12" s="383">
        <v>1.30</v>
      </c>
      <c r="N12" s="383">
        <v>1.60</v>
      </c>
    </row>
    <row r="13" spans="1:14" ht="12.75" customHeight="1">
      <c r="A13" s="518" t="s">
        <v>916</v>
      </c>
      <c r="B13" s="518" t="s">
        <v>931</v>
      </c>
      <c r="C13" s="589" t="s">
        <v>756</v>
      </c>
      <c r="D13" s="589" t="s">
        <v>915</v>
      </c>
      <c r="E13" s="486">
        <v>102.70</v>
      </c>
      <c r="F13" s="486">
        <v>104.40</v>
      </c>
      <c r="G13" s="486">
        <v>106.90</v>
      </c>
      <c r="H13" s="486">
        <v>110.40</v>
      </c>
      <c r="I13" s="486">
        <v>112.90</v>
      </c>
      <c r="J13" s="486">
        <v>115.70</v>
      </c>
      <c r="K13" s="486">
        <v>118.20</v>
      </c>
      <c r="L13" s="384">
        <v>119</v>
      </c>
      <c r="M13" s="384">
        <v>119</v>
      </c>
      <c r="N13" s="384">
        <v>120</v>
      </c>
    </row>
    <row r="14" spans="1:14" ht="12.75" customHeight="1">
      <c r="A14" s="518" t="s">
        <v>491</v>
      </c>
      <c r="B14" s="518" t="s">
        <v>491</v>
      </c>
      <c r="C14" s="590" t="s">
        <v>393</v>
      </c>
      <c r="D14" s="590" t="s">
        <v>394</v>
      </c>
      <c r="E14" s="480">
        <v>-0.90</v>
      </c>
      <c r="F14" s="480">
        <v>1.60</v>
      </c>
      <c r="G14" s="480">
        <v>2.40</v>
      </c>
      <c r="H14" s="480">
        <v>3.20</v>
      </c>
      <c r="I14" s="480">
        <v>2.2999999999999998</v>
      </c>
      <c r="J14" s="480">
        <v>2.40</v>
      </c>
      <c r="K14" s="480">
        <v>2.10</v>
      </c>
      <c r="L14" s="383">
        <v>1</v>
      </c>
      <c r="M14" s="383">
        <v>0</v>
      </c>
      <c r="N14" s="383">
        <v>0.30</v>
      </c>
    </row>
    <row r="15" spans="1:14" ht="12.75" customHeight="1">
      <c r="A15" s="518" t="s">
        <v>917</v>
      </c>
      <c r="B15" s="518" t="s">
        <v>932</v>
      </c>
      <c r="C15" s="589" t="s">
        <v>756</v>
      </c>
      <c r="D15" s="589" t="s">
        <v>915</v>
      </c>
      <c r="E15" s="486">
        <v>107.40</v>
      </c>
      <c r="F15" s="486">
        <v>109.90</v>
      </c>
      <c r="G15" s="486">
        <v>115.10</v>
      </c>
      <c r="H15" s="486">
        <v>121.50</v>
      </c>
      <c r="I15" s="486">
        <v>127</v>
      </c>
      <c r="J15" s="486">
        <v>133.90</v>
      </c>
      <c r="K15" s="486">
        <v>139.90</v>
      </c>
      <c r="L15" s="384">
        <v>143</v>
      </c>
      <c r="M15" s="384">
        <v>145</v>
      </c>
      <c r="N15" s="384">
        <v>148</v>
      </c>
    </row>
    <row r="16" spans="1:14" ht="12.75" customHeight="1">
      <c r="A16" s="672" t="s">
        <v>491</v>
      </c>
      <c r="B16" s="672" t="s">
        <v>491</v>
      </c>
      <c r="C16" s="590" t="s">
        <v>393</v>
      </c>
      <c r="D16" s="590" t="s">
        <v>394</v>
      </c>
      <c r="E16" s="480">
        <v>0</v>
      </c>
      <c r="F16" s="480">
        <v>2.40</v>
      </c>
      <c r="G16" s="480">
        <v>4.70</v>
      </c>
      <c r="H16" s="480">
        <v>5.60</v>
      </c>
      <c r="I16" s="480">
        <v>4.50</v>
      </c>
      <c r="J16" s="480">
        <v>5.40</v>
      </c>
      <c r="K16" s="480">
        <v>4.50</v>
      </c>
      <c r="L16" s="383">
        <v>2.40</v>
      </c>
      <c r="M16" s="383">
        <v>1.30</v>
      </c>
      <c r="N16" s="383">
        <v>1.90</v>
      </c>
    </row>
    <row r="17" spans="1:14" ht="12.75" customHeight="1">
      <c r="A17" s="518" t="s">
        <v>918</v>
      </c>
      <c r="B17" s="518" t="s">
        <v>919</v>
      </c>
      <c r="C17" s="589" t="s">
        <v>756</v>
      </c>
      <c r="D17" s="589" t="s">
        <v>915</v>
      </c>
      <c r="E17" s="486">
        <v>107</v>
      </c>
      <c r="F17" s="486">
        <v>105.20</v>
      </c>
      <c r="G17" s="486">
        <v>109.80</v>
      </c>
      <c r="H17" s="486">
        <v>109.60</v>
      </c>
      <c r="I17" s="486">
        <v>109.20</v>
      </c>
      <c r="J17" s="486">
        <v>110.90</v>
      </c>
      <c r="K17" s="486">
        <v>110.80</v>
      </c>
      <c r="L17" s="384">
        <v>109</v>
      </c>
      <c r="M17" s="384">
        <v>109</v>
      </c>
      <c r="N17" s="384">
        <v>109</v>
      </c>
    </row>
    <row r="18" spans="1:14" ht="12.75" customHeight="1">
      <c r="A18" s="672" t="s">
        <v>491</v>
      </c>
      <c r="B18" s="672" t="s">
        <v>491</v>
      </c>
      <c r="C18" s="590" t="s">
        <v>393</v>
      </c>
      <c r="D18" s="590" t="s">
        <v>394</v>
      </c>
      <c r="E18" s="480">
        <v>4.30</v>
      </c>
      <c r="F18" s="480">
        <v>-1.70</v>
      </c>
      <c r="G18" s="480">
        <v>4.30</v>
      </c>
      <c r="H18" s="480">
        <v>-0.20</v>
      </c>
      <c r="I18" s="480">
        <v>-0.30</v>
      </c>
      <c r="J18" s="480">
        <v>1.60</v>
      </c>
      <c r="K18" s="480">
        <v>-0.10</v>
      </c>
      <c r="L18" s="383">
        <v>-1.20</v>
      </c>
      <c r="M18" s="383">
        <v>0</v>
      </c>
      <c r="N18" s="383">
        <v>-0.20</v>
      </c>
    </row>
    <row r="19" spans="1:14" ht="12.75" customHeight="1">
      <c r="A19" s="518" t="s">
        <v>920</v>
      </c>
      <c r="B19" s="518" t="s">
        <v>921</v>
      </c>
      <c r="C19" s="589" t="s">
        <v>756</v>
      </c>
      <c r="D19" s="589" t="s">
        <v>915</v>
      </c>
      <c r="E19" s="486">
        <v>114.90</v>
      </c>
      <c r="F19" s="486">
        <v>115.70</v>
      </c>
      <c r="G19" s="486">
        <v>126.30</v>
      </c>
      <c r="H19" s="486">
        <v>133.19999999999999</v>
      </c>
      <c r="I19" s="486">
        <v>138.69999999999999</v>
      </c>
      <c r="J19" s="486">
        <v>148.50</v>
      </c>
      <c r="K19" s="486">
        <v>155.10</v>
      </c>
      <c r="L19" s="384">
        <v>157</v>
      </c>
      <c r="M19" s="384">
        <v>159</v>
      </c>
      <c r="N19" s="384">
        <v>161</v>
      </c>
    </row>
    <row r="20" spans="1:14" ht="12.75" customHeight="1">
      <c r="A20" s="672" t="s">
        <v>491</v>
      </c>
      <c r="B20" s="672" t="s">
        <v>491</v>
      </c>
      <c r="C20" s="590" t="s">
        <v>393</v>
      </c>
      <c r="D20" s="590" t="s">
        <v>394</v>
      </c>
      <c r="E20" s="480">
        <v>4.4000000000000004</v>
      </c>
      <c r="F20" s="480">
        <v>0.60</v>
      </c>
      <c r="G20" s="480">
        <v>9.1999999999999993</v>
      </c>
      <c r="H20" s="480">
        <v>5.40</v>
      </c>
      <c r="I20" s="480">
        <v>4.20</v>
      </c>
      <c r="J20" s="480">
        <v>7.10</v>
      </c>
      <c r="K20" s="480">
        <v>4.4000000000000004</v>
      </c>
      <c r="L20" s="383">
        <v>1.1000000000000001</v>
      </c>
      <c r="M20" s="383">
        <v>1.20</v>
      </c>
      <c r="N20" s="383">
        <v>1.70</v>
      </c>
    </row>
    <row r="21" spans="1:14" ht="12.75" customHeight="1">
      <c r="A21" s="514" t="s">
        <v>933</v>
      </c>
      <c r="B21" s="514" t="s">
        <v>922</v>
      </c>
      <c r="C21" s="591" t="s">
        <v>756</v>
      </c>
      <c r="D21" s="591" t="s">
        <v>915</v>
      </c>
      <c r="E21" s="592">
        <v>101.20</v>
      </c>
      <c r="F21" s="592">
        <v>103</v>
      </c>
      <c r="G21" s="592">
        <v>108.60</v>
      </c>
      <c r="H21" s="592">
        <v>109.90</v>
      </c>
      <c r="I21" s="592">
        <v>106.90</v>
      </c>
      <c r="J21" s="592">
        <v>103.90</v>
      </c>
      <c r="K21" s="592">
        <v>100.20</v>
      </c>
      <c r="L21" s="385">
        <v>101</v>
      </c>
      <c r="M21" s="385">
        <v>99</v>
      </c>
      <c r="N21" s="385">
        <v>98</v>
      </c>
    </row>
    <row r="22" spans="1:14" ht="12.75" customHeight="1">
      <c r="A22" s="518" t="s">
        <v>491</v>
      </c>
      <c r="B22" s="518" t="s">
        <v>491</v>
      </c>
      <c r="C22" s="590" t="s">
        <v>393</v>
      </c>
      <c r="D22" s="590" t="s">
        <v>394</v>
      </c>
      <c r="E22" s="480">
        <v>4.4000000000000004</v>
      </c>
      <c r="F22" s="480">
        <v>1.70</v>
      </c>
      <c r="G22" s="480">
        <v>5.50</v>
      </c>
      <c r="H22" s="480">
        <v>1.20</v>
      </c>
      <c r="I22" s="480">
        <v>-2.80</v>
      </c>
      <c r="J22" s="480">
        <v>-2.80</v>
      </c>
      <c r="K22" s="480">
        <v>-3.60</v>
      </c>
      <c r="L22" s="383">
        <v>0.40</v>
      </c>
      <c r="M22" s="383">
        <v>-1</v>
      </c>
      <c r="N22" s="383">
        <v>-1.1000000000000001</v>
      </c>
    </row>
    <row r="23" spans="1:14" ht="12.75" customHeight="1">
      <c r="A23" s="518" t="s">
        <v>923</v>
      </c>
      <c r="B23" s="518" t="s">
        <v>924</v>
      </c>
      <c r="C23" s="589" t="s">
        <v>756</v>
      </c>
      <c r="D23" s="589" t="s">
        <v>915</v>
      </c>
      <c r="E23" s="486">
        <v>102.80</v>
      </c>
      <c r="F23" s="486">
        <v>102.60</v>
      </c>
      <c r="G23" s="486">
        <v>101</v>
      </c>
      <c r="H23" s="486">
        <v>98.40</v>
      </c>
      <c r="I23" s="486">
        <v>98.30</v>
      </c>
      <c r="J23" s="486">
        <v>100.50</v>
      </c>
      <c r="K23" s="486">
        <v>103.50</v>
      </c>
      <c r="L23" s="384">
        <v>104</v>
      </c>
      <c r="M23" s="384">
        <v>104</v>
      </c>
      <c r="N23" s="384">
        <v>105</v>
      </c>
    </row>
    <row r="24" spans="1:15" ht="12.75" customHeight="1">
      <c r="A24" s="672" t="s">
        <v>491</v>
      </c>
      <c r="B24" s="672" t="s">
        <v>491</v>
      </c>
      <c r="C24" s="590" t="s">
        <v>393</v>
      </c>
      <c r="D24" s="590" t="s">
        <v>394</v>
      </c>
      <c r="E24" s="480">
        <v>-1.1000000000000001</v>
      </c>
      <c r="F24" s="480">
        <v>-0.10</v>
      </c>
      <c r="G24" s="480">
        <v>-1.60</v>
      </c>
      <c r="H24" s="480">
        <v>-2.60</v>
      </c>
      <c r="I24" s="480">
        <v>-0.10</v>
      </c>
      <c r="J24" s="480">
        <v>2.2000000000000002</v>
      </c>
      <c r="K24" s="480">
        <v>3</v>
      </c>
      <c r="L24" s="383">
        <v>0.40</v>
      </c>
      <c r="M24" s="383">
        <v>0.40</v>
      </c>
      <c r="N24" s="383">
        <v>0.60</v>
      </c>
      <c r="O24" s="314"/>
    </row>
    <row r="25" spans="1:14" ht="12.75" customHeight="1">
      <c r="A25" s="518" t="s">
        <v>925</v>
      </c>
      <c r="B25" s="518" t="s">
        <v>926</v>
      </c>
      <c r="C25" s="589" t="s">
        <v>756</v>
      </c>
      <c r="D25" s="589" t="s">
        <v>915</v>
      </c>
      <c r="E25" s="486">
        <v>104.10</v>
      </c>
      <c r="F25" s="486">
        <v>105.70</v>
      </c>
      <c r="G25" s="486">
        <v>109.70</v>
      </c>
      <c r="H25" s="486">
        <v>108.20</v>
      </c>
      <c r="I25" s="486">
        <v>105.10</v>
      </c>
      <c r="J25" s="486">
        <v>104.40</v>
      </c>
      <c r="K25" s="486">
        <v>103.70</v>
      </c>
      <c r="L25" s="384">
        <v>104</v>
      </c>
      <c r="M25" s="384">
        <v>104</v>
      </c>
      <c r="N25" s="384">
        <v>103</v>
      </c>
    </row>
    <row r="26" spans="1:14" ht="12.75" customHeight="1">
      <c r="A26" s="672" t="s">
        <v>491</v>
      </c>
      <c r="B26" s="672" t="s">
        <v>491</v>
      </c>
      <c r="C26" s="590" t="s">
        <v>393</v>
      </c>
      <c r="D26" s="590" t="s">
        <v>394</v>
      </c>
      <c r="E26" s="480">
        <v>3.20</v>
      </c>
      <c r="F26" s="480">
        <v>1.50</v>
      </c>
      <c r="G26" s="480">
        <v>3.80</v>
      </c>
      <c r="H26" s="480">
        <v>-1.40</v>
      </c>
      <c r="I26" s="480">
        <v>-2.80</v>
      </c>
      <c r="J26" s="480">
        <v>-0.60</v>
      </c>
      <c r="K26" s="480">
        <v>-0.70</v>
      </c>
      <c r="L26" s="383">
        <v>0.70</v>
      </c>
      <c r="M26" s="383">
        <v>-0.60</v>
      </c>
      <c r="N26" s="383">
        <v>-0.50</v>
      </c>
    </row>
    <row r="27" spans="1:14" ht="12.75" customHeight="1">
      <c r="A27" s="514" t="s">
        <v>927</v>
      </c>
      <c r="B27" s="514" t="s">
        <v>928</v>
      </c>
      <c r="C27" s="591" t="s">
        <v>756</v>
      </c>
      <c r="D27" s="591" t="s">
        <v>915</v>
      </c>
      <c r="E27" s="592">
        <v>119.60</v>
      </c>
      <c r="F27" s="592">
        <v>122.20</v>
      </c>
      <c r="G27" s="592">
        <v>138.50</v>
      </c>
      <c r="H27" s="592">
        <v>144</v>
      </c>
      <c r="I27" s="592">
        <v>145.69999999999999</v>
      </c>
      <c r="J27" s="592">
        <v>155.10</v>
      </c>
      <c r="K27" s="592">
        <v>160.80000000000001</v>
      </c>
      <c r="L27" s="385">
        <v>164</v>
      </c>
      <c r="M27" s="385">
        <v>165</v>
      </c>
      <c r="N27" s="385">
        <v>167</v>
      </c>
    </row>
    <row r="28" spans="1:14" ht="12.75" customHeight="1" thickBot="1">
      <c r="A28" s="680" t="s">
        <v>491</v>
      </c>
      <c r="B28" s="680" t="s">
        <v>491</v>
      </c>
      <c r="C28" s="594" t="s">
        <v>393</v>
      </c>
      <c r="D28" s="594" t="s">
        <v>394</v>
      </c>
      <c r="E28" s="488">
        <v>7.70</v>
      </c>
      <c r="F28" s="488">
        <v>2.2000000000000002</v>
      </c>
      <c r="G28" s="488">
        <v>13.40</v>
      </c>
      <c r="H28" s="488">
        <v>3.90</v>
      </c>
      <c r="I28" s="488">
        <v>1.20</v>
      </c>
      <c r="J28" s="488">
        <v>6.40</v>
      </c>
      <c r="K28" s="488">
        <v>3.70</v>
      </c>
      <c r="L28" s="386">
        <v>1.90</v>
      </c>
      <c r="M28" s="386">
        <v>0.60</v>
      </c>
      <c r="N28" s="386">
        <v>1.20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A1">
      <selection pane="topLeft" activeCell="J1" sqref="J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8" width="0" style="64" hidden="1" customWidth="1"/>
    <col min="59" max="16384" width="0" style="64" hidden="1"/>
  </cols>
  <sheetData>
    <row r="1" spans="1:9" ht="12.75" customHeight="1">
      <c r="A1" s="2" t="s">
        <v>31</v>
      </c>
      <c r="B1" s="2" t="s">
        <v>30</v>
      </c>
      <c r="E1"/>
      <c r="F1"/>
      <c r="G1"/>
      <c r="H1"/>
      <c r="I1"/>
    </row>
    <row r="2" spans="1:2" ht="12.75" customHeight="1">
      <c r="A2" s="68"/>
      <c r="B2" s="68"/>
    </row>
    <row r="3" spans="1:8" ht="12.75" customHeight="1">
      <c r="A3" s="21" t="s">
        <v>111</v>
      </c>
      <c r="B3" s="21" t="s">
        <v>137</v>
      </c>
      <c r="E3"/>
      <c r="F3"/>
      <c r="G3"/>
      <c r="H3"/>
    </row>
    <row r="4" spans="1:8" ht="12.75" customHeight="1">
      <c r="A4" s="61" t="s">
        <v>163</v>
      </c>
      <c r="B4" s="61" t="s">
        <v>164</v>
      </c>
      <c r="E4" s="312"/>
      <c r="F4" s="312"/>
      <c r="G4" s="312"/>
      <c r="H4" s="312"/>
    </row>
    <row r="5" spans="1:2" ht="12.75" customHeight="1">
      <c r="A5" s="61" t="s">
        <v>150</v>
      </c>
      <c r="B5" s="61" t="s">
        <v>151</v>
      </c>
    </row>
    <row r="6" spans="7:11" s="86" customFormat="1" ht="12.75" customHeight="1">
      <c r="G6" s="89"/>
      <c r="K6" s="89"/>
    </row>
    <row r="7" spans="1:12" ht="1.5" customHeight="1" thickBot="1">
      <c r="A7" s="273"/>
      <c r="B7" s="273"/>
      <c r="C7" s="313"/>
      <c r="D7" s="313"/>
      <c r="E7" s="273"/>
      <c r="F7" s="273"/>
      <c r="G7" s="280"/>
      <c r="H7" s="273"/>
      <c r="I7" s="273"/>
      <c r="J7" s="273"/>
      <c r="K7" s="280"/>
      <c r="L7" s="273"/>
    </row>
    <row r="8" spans="1:12" ht="12.75" customHeight="1">
      <c r="A8" s="452"/>
      <c r="B8" s="452"/>
      <c r="C8" s="453"/>
      <c r="D8" s="453"/>
      <c r="E8" s="454">
        <v>2019</v>
      </c>
      <c r="F8" s="454"/>
      <c r="G8" s="454"/>
      <c r="H8" s="961"/>
      <c r="I8" s="431">
        <v>2020</v>
      </c>
      <c r="J8" s="431"/>
      <c r="K8" s="431"/>
      <c r="L8" s="431"/>
    </row>
    <row r="9" spans="1:12" ht="12.75" customHeight="1">
      <c r="A9" s="455"/>
      <c r="B9" s="455"/>
      <c r="C9" s="456"/>
      <c r="D9" s="456"/>
      <c r="E9" s="301" t="s">
        <v>492</v>
      </c>
      <c r="F9" s="302" t="s">
        <v>493</v>
      </c>
      <c r="G9" s="302" t="s">
        <v>494</v>
      </c>
      <c r="H9" s="962" t="s">
        <v>495</v>
      </c>
      <c r="I9" s="376" t="s">
        <v>492</v>
      </c>
      <c r="J9" s="376" t="s">
        <v>493</v>
      </c>
      <c r="K9" s="376" t="s">
        <v>494</v>
      </c>
      <c r="L9" s="376" t="s">
        <v>495</v>
      </c>
    </row>
    <row r="10" spans="1:12" ht="12.75" customHeight="1">
      <c r="A10" s="457"/>
      <c r="B10" s="457"/>
      <c r="C10" s="426"/>
      <c r="D10" s="426"/>
      <c r="E10" s="303"/>
      <c r="F10" s="296"/>
      <c r="G10" s="296"/>
      <c r="H10" s="963" t="s">
        <v>459</v>
      </c>
      <c r="I10" s="369" t="s">
        <v>460</v>
      </c>
      <c r="J10" s="369" t="s">
        <v>460</v>
      </c>
      <c r="K10" s="369" t="s">
        <v>460</v>
      </c>
      <c r="L10" s="369" t="s">
        <v>460</v>
      </c>
    </row>
    <row r="11" spans="1:12" ht="12.75" customHeight="1" hidden="1">
      <c r="A11" s="457"/>
      <c r="B11" s="457"/>
      <c r="C11" s="426"/>
      <c r="D11" s="426"/>
      <c r="E11" s="303"/>
      <c r="F11" s="296"/>
      <c r="G11" s="296"/>
      <c r="H11" s="963" t="s">
        <v>461</v>
      </c>
      <c r="I11" s="369" t="s">
        <v>462</v>
      </c>
      <c r="J11" s="369" t="s">
        <v>462</v>
      </c>
      <c r="K11" s="369" t="s">
        <v>462</v>
      </c>
      <c r="L11" s="369" t="s">
        <v>462</v>
      </c>
    </row>
    <row r="12" spans="1:12" ht="12.75" customHeight="1">
      <c r="A12" s="772" t="s">
        <v>929</v>
      </c>
      <c r="B12" s="514" t="s">
        <v>930</v>
      </c>
      <c r="C12" s="591" t="s">
        <v>756</v>
      </c>
      <c r="D12" s="591" t="s">
        <v>934</v>
      </c>
      <c r="E12" s="603">
        <v>119.80</v>
      </c>
      <c r="F12" s="592">
        <v>119.80</v>
      </c>
      <c r="G12" s="592">
        <v>120.20</v>
      </c>
      <c r="H12" s="964">
        <v>120</v>
      </c>
      <c r="I12" s="385">
        <v>121</v>
      </c>
      <c r="J12" s="385">
        <v>121</v>
      </c>
      <c r="K12" s="385">
        <v>122</v>
      </c>
      <c r="L12" s="385">
        <v>122</v>
      </c>
    </row>
    <row r="13" spans="1:12" ht="12.75" customHeight="1">
      <c r="A13" s="518" t="s">
        <v>491</v>
      </c>
      <c r="B13" s="518" t="s">
        <v>491</v>
      </c>
      <c r="C13" s="590" t="s">
        <v>393</v>
      </c>
      <c r="D13" s="590" t="s">
        <v>394</v>
      </c>
      <c r="E13" s="599">
        <v>1.90</v>
      </c>
      <c r="F13" s="480">
        <v>1.30</v>
      </c>
      <c r="G13" s="480">
        <v>1.30</v>
      </c>
      <c r="H13" s="965">
        <v>1.20</v>
      </c>
      <c r="I13" s="383">
        <v>0.90</v>
      </c>
      <c r="J13" s="383">
        <v>1.30</v>
      </c>
      <c r="K13" s="383">
        <v>1.40</v>
      </c>
      <c r="L13" s="383">
        <v>1.60</v>
      </c>
    </row>
    <row r="14" spans="1:12" ht="12.75" customHeight="1">
      <c r="A14" s="518" t="s">
        <v>935</v>
      </c>
      <c r="B14" s="518" t="s">
        <v>931</v>
      </c>
      <c r="C14" s="589" t="s">
        <v>756</v>
      </c>
      <c r="D14" s="589" t="s">
        <v>934</v>
      </c>
      <c r="E14" s="601">
        <v>119.70</v>
      </c>
      <c r="F14" s="486">
        <v>119.40</v>
      </c>
      <c r="G14" s="486">
        <v>118.90</v>
      </c>
      <c r="H14" s="966">
        <v>119</v>
      </c>
      <c r="I14" s="384">
        <v>119</v>
      </c>
      <c r="J14" s="384">
        <v>119</v>
      </c>
      <c r="K14" s="384">
        <v>119</v>
      </c>
      <c r="L14" s="384">
        <v>119</v>
      </c>
    </row>
    <row r="15" spans="1:12" ht="12.75" customHeight="1">
      <c r="A15" s="518" t="s">
        <v>491</v>
      </c>
      <c r="B15" s="518" t="s">
        <v>491</v>
      </c>
      <c r="C15" s="590" t="s">
        <v>393</v>
      </c>
      <c r="D15" s="590" t="s">
        <v>394</v>
      </c>
      <c r="E15" s="599">
        <v>2.2999999999999998</v>
      </c>
      <c r="F15" s="480">
        <v>1.50</v>
      </c>
      <c r="G15" s="480">
        <v>0.30</v>
      </c>
      <c r="H15" s="965">
        <v>-0.20</v>
      </c>
      <c r="I15" s="383">
        <v>-0.40</v>
      </c>
      <c r="J15" s="383">
        <v>-0.20</v>
      </c>
      <c r="K15" s="383">
        <v>0.30</v>
      </c>
      <c r="L15" s="383">
        <v>0.10</v>
      </c>
    </row>
    <row r="16" spans="1:12" ht="12.75" customHeight="1">
      <c r="A16" s="518" t="s">
        <v>917</v>
      </c>
      <c r="B16" s="518" t="s">
        <v>932</v>
      </c>
      <c r="C16" s="589" t="s">
        <v>756</v>
      </c>
      <c r="D16" s="589" t="s">
        <v>934</v>
      </c>
      <c r="E16" s="601">
        <v>143.40</v>
      </c>
      <c r="F16" s="486">
        <v>143.10</v>
      </c>
      <c r="G16" s="486">
        <v>142.90</v>
      </c>
      <c r="H16" s="966">
        <v>144</v>
      </c>
      <c r="I16" s="384">
        <v>144</v>
      </c>
      <c r="J16" s="384">
        <v>145</v>
      </c>
      <c r="K16" s="384">
        <v>145</v>
      </c>
      <c r="L16" s="384">
        <v>146</v>
      </c>
    </row>
    <row r="17" spans="1:12" ht="12.75" customHeight="1">
      <c r="A17" s="672" t="s">
        <v>491</v>
      </c>
      <c r="B17" s="672" t="s">
        <v>491</v>
      </c>
      <c r="C17" s="590" t="s">
        <v>393</v>
      </c>
      <c r="D17" s="590" t="s">
        <v>394</v>
      </c>
      <c r="E17" s="599">
        <v>4.20</v>
      </c>
      <c r="F17" s="480">
        <v>2.80</v>
      </c>
      <c r="G17" s="480">
        <v>1.60</v>
      </c>
      <c r="H17" s="965">
        <v>1</v>
      </c>
      <c r="I17" s="383">
        <v>0.60</v>
      </c>
      <c r="J17" s="383">
        <v>1.1000000000000001</v>
      </c>
      <c r="K17" s="383">
        <v>1.70</v>
      </c>
      <c r="L17" s="383">
        <v>1.60</v>
      </c>
    </row>
    <row r="18" spans="1:12" ht="12.75" customHeight="1">
      <c r="A18" s="518" t="s">
        <v>918</v>
      </c>
      <c r="B18" s="518" t="s">
        <v>919</v>
      </c>
      <c r="C18" s="589" t="s">
        <v>756</v>
      </c>
      <c r="D18" s="589" t="s">
        <v>934</v>
      </c>
      <c r="E18" s="601">
        <v>107.60</v>
      </c>
      <c r="F18" s="486">
        <v>110.60</v>
      </c>
      <c r="G18" s="486">
        <v>110</v>
      </c>
      <c r="H18" s="966">
        <v>110</v>
      </c>
      <c r="I18" s="384">
        <v>108</v>
      </c>
      <c r="J18" s="384">
        <v>111</v>
      </c>
      <c r="K18" s="384">
        <v>110</v>
      </c>
      <c r="L18" s="384">
        <v>110</v>
      </c>
    </row>
    <row r="19" spans="1:12" ht="12.75" customHeight="1">
      <c r="A19" s="672" t="s">
        <v>491</v>
      </c>
      <c r="B19" s="672" t="s">
        <v>491</v>
      </c>
      <c r="C19" s="590" t="s">
        <v>393</v>
      </c>
      <c r="D19" s="590" t="s">
        <v>394</v>
      </c>
      <c r="E19" s="599">
        <v>-3.60</v>
      </c>
      <c r="F19" s="480">
        <v>-0.30</v>
      </c>
      <c r="G19" s="480">
        <v>0.10</v>
      </c>
      <c r="H19" s="965">
        <v>-1.1000000000000001</v>
      </c>
      <c r="I19" s="383">
        <v>0</v>
      </c>
      <c r="J19" s="383">
        <v>-0.10</v>
      </c>
      <c r="K19" s="383">
        <v>-0.10</v>
      </c>
      <c r="L19" s="383">
        <v>0</v>
      </c>
    </row>
    <row r="20" spans="1:12" ht="12.75" customHeight="1">
      <c r="A20" s="518" t="s">
        <v>920</v>
      </c>
      <c r="B20" s="518" t="s">
        <v>921</v>
      </c>
      <c r="C20" s="589" t="s">
        <v>756</v>
      </c>
      <c r="D20" s="589" t="s">
        <v>934</v>
      </c>
      <c r="E20" s="601">
        <v>154.19999999999999</v>
      </c>
      <c r="F20" s="486">
        <v>158.30000000000001</v>
      </c>
      <c r="G20" s="486">
        <v>157.19999999999999</v>
      </c>
      <c r="H20" s="966">
        <v>158</v>
      </c>
      <c r="I20" s="384">
        <v>155</v>
      </c>
      <c r="J20" s="384">
        <v>160</v>
      </c>
      <c r="K20" s="384">
        <v>160</v>
      </c>
      <c r="L20" s="384">
        <v>160</v>
      </c>
    </row>
    <row r="21" spans="1:12" ht="12.75" customHeight="1">
      <c r="A21" s="672" t="s">
        <v>491</v>
      </c>
      <c r="B21" s="672" t="s">
        <v>491</v>
      </c>
      <c r="C21" s="590" t="s">
        <v>393</v>
      </c>
      <c r="D21" s="590" t="s">
        <v>394</v>
      </c>
      <c r="E21" s="599">
        <v>0.50</v>
      </c>
      <c r="F21" s="480">
        <v>2.50</v>
      </c>
      <c r="G21" s="480">
        <v>1.70</v>
      </c>
      <c r="H21" s="965">
        <v>-0.10</v>
      </c>
      <c r="I21" s="383">
        <v>0.60</v>
      </c>
      <c r="J21" s="383">
        <v>1</v>
      </c>
      <c r="K21" s="383">
        <v>1.60</v>
      </c>
      <c r="L21" s="383">
        <v>1.60</v>
      </c>
    </row>
    <row r="22" spans="1:12" ht="12.75" customHeight="1">
      <c r="A22" s="514" t="s">
        <v>933</v>
      </c>
      <c r="B22" s="514" t="s">
        <v>922</v>
      </c>
      <c r="C22" s="591" t="s">
        <v>756</v>
      </c>
      <c r="D22" s="591" t="s">
        <v>934</v>
      </c>
      <c r="E22" s="603">
        <v>100.60</v>
      </c>
      <c r="F22" s="592">
        <v>100.60</v>
      </c>
      <c r="G22" s="592">
        <v>100.60</v>
      </c>
      <c r="H22" s="964">
        <v>100</v>
      </c>
      <c r="I22" s="385">
        <v>100</v>
      </c>
      <c r="J22" s="385">
        <v>100</v>
      </c>
      <c r="K22" s="385">
        <v>99</v>
      </c>
      <c r="L22" s="385">
        <v>99</v>
      </c>
    </row>
    <row r="23" spans="1:12" ht="12.75" customHeight="1">
      <c r="A23" s="518" t="s">
        <v>491</v>
      </c>
      <c r="B23" s="518" t="s">
        <v>491</v>
      </c>
      <c r="C23" s="590" t="s">
        <v>393</v>
      </c>
      <c r="D23" s="590" t="s">
        <v>394</v>
      </c>
      <c r="E23" s="599">
        <v>1.1000000000000001</v>
      </c>
      <c r="F23" s="480">
        <v>0.40</v>
      </c>
      <c r="G23" s="480">
        <v>0.50</v>
      </c>
      <c r="H23" s="965">
        <v>-0.60</v>
      </c>
      <c r="I23" s="383">
        <v>-0.70</v>
      </c>
      <c r="J23" s="383">
        <v>-1</v>
      </c>
      <c r="K23" s="383">
        <v>-1.20</v>
      </c>
      <c r="L23" s="383">
        <v>-1.1000000000000001</v>
      </c>
    </row>
    <row r="24" spans="1:12" ht="12.75" customHeight="1">
      <c r="A24" s="518" t="s">
        <v>923</v>
      </c>
      <c r="B24" s="518" t="s">
        <v>924</v>
      </c>
      <c r="C24" s="589" t="s">
        <v>756</v>
      </c>
      <c r="D24" s="589" t="s">
        <v>934</v>
      </c>
      <c r="E24" s="601">
        <v>104.40</v>
      </c>
      <c r="F24" s="486">
        <v>104</v>
      </c>
      <c r="G24" s="486">
        <v>103.70</v>
      </c>
      <c r="H24" s="966">
        <v>103</v>
      </c>
      <c r="I24" s="384">
        <v>105</v>
      </c>
      <c r="J24" s="384">
        <v>104</v>
      </c>
      <c r="K24" s="384">
        <v>104</v>
      </c>
      <c r="L24" s="384">
        <v>104</v>
      </c>
    </row>
    <row r="25" spans="1:12" ht="12.75" customHeight="1">
      <c r="A25" s="672" t="s">
        <v>491</v>
      </c>
      <c r="B25" s="672" t="s">
        <v>491</v>
      </c>
      <c r="C25" s="590" t="s">
        <v>393</v>
      </c>
      <c r="D25" s="590" t="s">
        <v>394</v>
      </c>
      <c r="E25" s="599">
        <v>1.60</v>
      </c>
      <c r="F25" s="480">
        <v>1</v>
      </c>
      <c r="G25" s="480">
        <v>-0.40</v>
      </c>
      <c r="H25" s="965">
        <v>-0.70</v>
      </c>
      <c r="I25" s="383">
        <v>0.20</v>
      </c>
      <c r="J25" s="383">
        <v>0.40</v>
      </c>
      <c r="K25" s="383">
        <v>0.60</v>
      </c>
      <c r="L25" s="383">
        <v>0.60</v>
      </c>
    </row>
    <row r="26" spans="1:12" ht="12.75" customHeight="1">
      <c r="A26" s="518" t="s">
        <v>925</v>
      </c>
      <c r="B26" s="518" t="s">
        <v>926</v>
      </c>
      <c r="C26" s="589" t="s">
        <v>756</v>
      </c>
      <c r="D26" s="589" t="s">
        <v>934</v>
      </c>
      <c r="E26" s="601">
        <v>105</v>
      </c>
      <c r="F26" s="486">
        <v>104.70</v>
      </c>
      <c r="G26" s="486">
        <v>104.30</v>
      </c>
      <c r="H26" s="966">
        <v>104</v>
      </c>
      <c r="I26" s="384">
        <v>105</v>
      </c>
      <c r="J26" s="384">
        <v>104</v>
      </c>
      <c r="K26" s="384">
        <v>104</v>
      </c>
      <c r="L26" s="384">
        <v>103</v>
      </c>
    </row>
    <row r="27" spans="1:12" ht="12.75" customHeight="1">
      <c r="A27" s="672" t="s">
        <v>491</v>
      </c>
      <c r="B27" s="672" t="s">
        <v>491</v>
      </c>
      <c r="C27" s="590" t="s">
        <v>393</v>
      </c>
      <c r="D27" s="590" t="s">
        <v>394</v>
      </c>
      <c r="E27" s="599">
        <v>2.80</v>
      </c>
      <c r="F27" s="480">
        <v>1.40</v>
      </c>
      <c r="G27" s="480">
        <v>0.10</v>
      </c>
      <c r="H27" s="965">
        <v>-1.40</v>
      </c>
      <c r="I27" s="383">
        <v>-0.50</v>
      </c>
      <c r="J27" s="383">
        <v>-0.60</v>
      </c>
      <c r="K27" s="383">
        <v>-0.60</v>
      </c>
      <c r="L27" s="383">
        <v>-0.60</v>
      </c>
    </row>
    <row r="28" spans="1:12" ht="12.75" customHeight="1">
      <c r="A28" s="514" t="s">
        <v>927</v>
      </c>
      <c r="B28" s="514" t="s">
        <v>928</v>
      </c>
      <c r="C28" s="591" t="s">
        <v>756</v>
      </c>
      <c r="D28" s="591" t="s">
        <v>934</v>
      </c>
      <c r="E28" s="603">
        <v>162</v>
      </c>
      <c r="F28" s="592">
        <v>165.70</v>
      </c>
      <c r="G28" s="592">
        <v>164</v>
      </c>
      <c r="H28" s="964">
        <v>163</v>
      </c>
      <c r="I28" s="385">
        <v>162</v>
      </c>
      <c r="J28" s="385">
        <v>166</v>
      </c>
      <c r="K28" s="385">
        <v>166</v>
      </c>
      <c r="L28" s="385">
        <v>165</v>
      </c>
    </row>
    <row r="29" spans="1:12" ht="12.75" customHeight="1" thickBot="1">
      <c r="A29" s="680" t="s">
        <v>491</v>
      </c>
      <c r="B29" s="680" t="s">
        <v>491</v>
      </c>
      <c r="C29" s="594" t="s">
        <v>393</v>
      </c>
      <c r="D29" s="594" t="s">
        <v>394</v>
      </c>
      <c r="E29" s="773">
        <v>3.30</v>
      </c>
      <c r="F29" s="488">
        <v>4</v>
      </c>
      <c r="G29" s="488">
        <v>1.80</v>
      </c>
      <c r="H29" s="967">
        <v>-1.40</v>
      </c>
      <c r="I29" s="386">
        <v>0.10</v>
      </c>
      <c r="J29" s="386">
        <v>0.40</v>
      </c>
      <c r="K29" s="386">
        <v>1</v>
      </c>
      <c r="L29" s="386">
        <v>1.1000000000000001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7"/>
      <c r="B39" s="117"/>
      <c r="C39" s="118"/>
      <c r="D39" s="118"/>
      <c r="E39" s="118"/>
      <c r="F39" s="118"/>
      <c r="G39" s="118"/>
      <c r="H39" s="86"/>
      <c r="I39" s="118"/>
      <c r="J39" s="118"/>
      <c r="K39" s="118"/>
      <c r="L39" s="86"/>
      <c r="M39" s="86"/>
    </row>
    <row r="40" spans="1:13" ht="12.75" customHeight="1" hidden="1">
      <c r="A40" s="117"/>
      <c r="B40" s="117"/>
      <c r="C40" s="86"/>
      <c r="D40" s="86"/>
      <c r="E40" s="86"/>
      <c r="F40" s="86"/>
      <c r="G40" s="118"/>
      <c r="H40" s="86"/>
      <c r="I40" s="86"/>
      <c r="J40" s="86"/>
      <c r="K40" s="118"/>
      <c r="L40" s="86"/>
      <c r="M40" s="86"/>
    </row>
    <row r="41" spans="1:13" ht="12.75" customHeight="1" hidden="1">
      <c r="A41" s="86"/>
      <c r="B41" s="86"/>
      <c r="C41" s="120"/>
      <c r="D41" s="120"/>
      <c r="E41" s="120"/>
      <c r="F41" s="120"/>
      <c r="G41" s="156"/>
      <c r="H41" s="86"/>
      <c r="I41" s="120"/>
      <c r="J41" s="120"/>
      <c r="K41" s="156"/>
      <c r="L41" s="86"/>
      <c r="M41" s="86"/>
    </row>
    <row r="42" spans="1:13" ht="12.75" customHeight="1" hidden="1">
      <c r="A42" s="86"/>
      <c r="B42" s="86"/>
      <c r="C42" s="120"/>
      <c r="D42" s="120"/>
      <c r="E42" s="120"/>
      <c r="F42" s="120"/>
      <c r="G42" s="120"/>
      <c r="H42" s="86"/>
      <c r="I42" s="120"/>
      <c r="J42" s="120"/>
      <c r="K42" s="120"/>
      <c r="L42" s="86"/>
      <c r="M42" s="86"/>
    </row>
    <row r="43" spans="1:13" ht="12.75" customHeight="1" hidden="1">
      <c r="A43" s="86"/>
      <c r="B43" s="86"/>
      <c r="C43" s="120"/>
      <c r="D43" s="120"/>
      <c r="E43" s="120"/>
      <c r="F43" s="120"/>
      <c r="G43" s="120"/>
      <c r="H43" s="86"/>
      <c r="I43" s="120"/>
      <c r="J43" s="120"/>
      <c r="K43" s="120"/>
      <c r="L43" s="86"/>
      <c r="M43" s="86"/>
    </row>
    <row r="44" spans="1:13" ht="12.75" customHeight="1" hidden="1">
      <c r="A44" s="86"/>
      <c r="B44" s="86"/>
      <c r="C44" s="120"/>
      <c r="D44" s="120"/>
      <c r="E44" s="120"/>
      <c r="F44" s="120"/>
      <c r="G44" s="120"/>
      <c r="H44" s="86"/>
      <c r="I44" s="120"/>
      <c r="J44" s="120"/>
      <c r="K44" s="120"/>
      <c r="L44" s="86"/>
      <c r="M44" s="86"/>
    </row>
    <row r="45" spans="1:13" ht="12.75" customHeight="1" hidden="1">
      <c r="A45" s="86"/>
      <c r="B45" s="86"/>
      <c r="C45" s="120"/>
      <c r="D45" s="120"/>
      <c r="E45" s="120"/>
      <c r="F45" s="120"/>
      <c r="G45" s="120"/>
      <c r="H45" s="86"/>
      <c r="I45" s="120"/>
      <c r="J45" s="120"/>
      <c r="K45" s="120"/>
      <c r="L45" s="86"/>
      <c r="M45" s="86"/>
    </row>
    <row r="46" spans="1:13" ht="12.75" customHeight="1" hidden="1">
      <c r="A46" s="86"/>
      <c r="B46" s="86"/>
      <c r="C46" s="120"/>
      <c r="D46" s="120"/>
      <c r="E46" s="120"/>
      <c r="F46" s="120"/>
      <c r="G46" s="120"/>
      <c r="H46" s="86"/>
      <c r="I46" s="120"/>
      <c r="J46" s="120"/>
      <c r="K46" s="120"/>
      <c r="L46" s="86"/>
      <c r="M46" s="86"/>
    </row>
    <row r="47" spans="1:13" ht="12.75" customHeight="1" hidden="1">
      <c r="A47" s="92"/>
      <c r="B47" s="92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2.75" customHeight="1" hidden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12.75" customHeight="1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7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174" t="s">
        <v>346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162</v>
      </c>
    </row>
    <row r="17" spans="2:18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5" ht="13.5" customHeight="1">
      <c r="A18" s="12"/>
      <c r="B18" s="183">
        <v>43496</v>
      </c>
      <c r="C18" s="183">
        <v>43524</v>
      </c>
      <c r="D18" s="183">
        <v>43555</v>
      </c>
      <c r="E18" s="183">
        <v>43585</v>
      </c>
      <c r="F18" s="183">
        <v>43616</v>
      </c>
      <c r="G18" s="183">
        <v>43646</v>
      </c>
      <c r="H18" s="183">
        <v>43677</v>
      </c>
      <c r="I18" s="183">
        <v>43708</v>
      </c>
      <c r="J18" s="183">
        <v>43738</v>
      </c>
      <c r="K18" s="183">
        <v>43769</v>
      </c>
      <c r="L18" s="183">
        <v>43799</v>
      </c>
      <c r="M18" s="183">
        <v>43830</v>
      </c>
      <c r="N18" s="183">
        <v>43861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13.5" customHeight="1">
      <c r="A19" s="13" t="s">
        <v>447</v>
      </c>
      <c r="B19" s="8">
        <v>2.40</v>
      </c>
      <c r="C19" s="8">
        <v>2.40</v>
      </c>
      <c r="D19" s="8">
        <v>2.40</v>
      </c>
      <c r="E19" s="8">
        <v>2.40</v>
      </c>
      <c r="F19" s="8">
        <v>2.40</v>
      </c>
      <c r="G19" s="8">
        <v>2.40</v>
      </c>
      <c r="H19" s="8">
        <v>2.2999999999999998</v>
      </c>
      <c r="I19" s="8">
        <v>2.2000000000000002</v>
      </c>
      <c r="J19" s="8">
        <v>2.2000000000000002</v>
      </c>
      <c r="K19" s="8">
        <v>2.2000000000000002</v>
      </c>
      <c r="L19" s="8">
        <v>2</v>
      </c>
      <c r="M19" s="8">
        <v>2</v>
      </c>
      <c r="N19" s="8">
        <v>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448</v>
      </c>
      <c r="B20" s="8">
        <v>2.60</v>
      </c>
      <c r="C20" s="8">
        <v>2.60</v>
      </c>
      <c r="D20" s="8">
        <v>2.60</v>
      </c>
      <c r="E20" s="8">
        <v>2.60</v>
      </c>
      <c r="F20" s="8">
        <v>2.50</v>
      </c>
      <c r="G20" s="8">
        <v>2.50</v>
      </c>
      <c r="H20" s="8">
        <v>2.50</v>
      </c>
      <c r="I20" s="8">
        <v>2.50</v>
      </c>
      <c r="J20" s="8">
        <v>2.50</v>
      </c>
      <c r="K20" s="8">
        <v>2.40</v>
      </c>
      <c r="L20" s="8">
        <v>2.2999999999999998</v>
      </c>
      <c r="M20" s="8">
        <v>2.2000000000000002</v>
      </c>
      <c r="N20" s="8">
        <v>2.2000000000000002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18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9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348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162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3">
        <v>43496</v>
      </c>
      <c r="C18" s="183">
        <v>43524</v>
      </c>
      <c r="D18" s="183">
        <v>43555</v>
      </c>
      <c r="E18" s="183">
        <v>43585</v>
      </c>
      <c r="F18" s="183">
        <v>43616</v>
      </c>
      <c r="G18" s="183">
        <v>43646</v>
      </c>
      <c r="H18" s="183">
        <v>43677</v>
      </c>
      <c r="I18" s="183">
        <v>43708</v>
      </c>
      <c r="J18" s="183">
        <v>43738</v>
      </c>
      <c r="K18" s="183">
        <v>43769</v>
      </c>
      <c r="L18" s="183">
        <v>43799</v>
      </c>
      <c r="M18" s="183">
        <v>43830</v>
      </c>
      <c r="N18" s="183">
        <v>43861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13.5" customHeight="1">
      <c r="A19" s="13" t="s">
        <v>447</v>
      </c>
      <c r="B19" s="8">
        <v>1.60</v>
      </c>
      <c r="C19" s="8">
        <v>1.60</v>
      </c>
      <c r="D19" s="8">
        <v>1.60</v>
      </c>
      <c r="E19" s="8">
        <v>1.60</v>
      </c>
      <c r="F19" s="8">
        <v>1.60</v>
      </c>
      <c r="G19" s="8">
        <v>1.60</v>
      </c>
      <c r="H19" s="8">
        <v>2.2000000000000002</v>
      </c>
      <c r="I19" s="8">
        <v>2.40</v>
      </c>
      <c r="J19" s="8">
        <v>2.40</v>
      </c>
      <c r="K19" s="8">
        <v>2.40</v>
      </c>
      <c r="L19" s="8">
        <v>2.60</v>
      </c>
      <c r="M19" s="8">
        <v>2.60</v>
      </c>
      <c r="N19" s="8">
        <v>2.80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448</v>
      </c>
      <c r="B20" s="8">
        <v>2</v>
      </c>
      <c r="C20" s="8">
        <v>2</v>
      </c>
      <c r="D20" s="8">
        <v>2</v>
      </c>
      <c r="E20" s="8">
        <v>2</v>
      </c>
      <c r="F20" s="8">
        <v>1.90</v>
      </c>
      <c r="G20" s="8">
        <v>2</v>
      </c>
      <c r="H20" s="8">
        <v>2</v>
      </c>
      <c r="I20" s="8">
        <v>2.10</v>
      </c>
      <c r="J20" s="8">
        <v>2.10</v>
      </c>
      <c r="K20" s="8">
        <v>2.2000000000000002</v>
      </c>
      <c r="L20" s="8">
        <v>2.2999999999999998</v>
      </c>
      <c r="M20" s="8">
        <v>2.50</v>
      </c>
      <c r="N20" s="8">
        <v>2.50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A1">
      <selection pane="topLeft" activeCell="E4" sqref="E4"/>
    </sheetView>
  </sheetViews>
  <sheetFormatPr defaultColWidth="0" defaultRowHeight="12.75" customHeight="1"/>
  <cols>
    <col min="1" max="1" width="40.1666666666667" style="73" customWidth="1"/>
    <col min="2" max="2" width="0" style="73" hidden="1" customWidth="1"/>
    <col min="3" max="3" width="16.6666666666667" style="73" customWidth="1"/>
    <col min="4" max="4" width="0" style="73" hidden="1" customWidth="1"/>
    <col min="5" max="8" width="12.5" style="73" customWidth="1"/>
    <col min="9" max="9" width="10.8333333333333" style="73" customWidth="1"/>
    <col min="10" max="68" width="0" style="73" hidden="1" customWidth="1"/>
    <col min="69" max="16384" width="0" style="7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69"/>
      <c r="B2" s="169"/>
    </row>
    <row r="3" spans="1:8" ht="12.75" customHeight="1">
      <c r="A3" s="170" t="s">
        <v>117</v>
      </c>
      <c r="B3" s="170" t="s">
        <v>138</v>
      </c>
      <c r="E3"/>
      <c r="F3"/>
      <c r="G3"/>
      <c r="H3"/>
    </row>
    <row r="4" spans="1:2" ht="12.75" customHeight="1">
      <c r="A4" s="171" t="s">
        <v>160</v>
      </c>
      <c r="B4" s="171" t="s">
        <v>161</v>
      </c>
    </row>
    <row r="6" spans="1:8" ht="1.5" customHeight="1" thickBot="1">
      <c r="A6" s="288"/>
      <c r="B6" s="288"/>
      <c r="C6" s="288"/>
      <c r="D6" s="288"/>
      <c r="E6" s="288"/>
      <c r="F6" s="288"/>
      <c r="G6" s="288"/>
      <c r="H6" s="288"/>
    </row>
    <row r="7" spans="1:8" s="172" customFormat="1" ht="12.75" customHeight="1">
      <c r="A7" s="278"/>
      <c r="B7" s="278"/>
      <c r="C7" s="278"/>
      <c r="D7" s="278"/>
      <c r="E7" s="977">
        <v>43831</v>
      </c>
      <c r="F7" s="978"/>
      <c r="G7" s="979"/>
      <c r="H7" s="869">
        <v>43831</v>
      </c>
    </row>
    <row r="8" spans="1:8" s="172" customFormat="1" ht="12.75" customHeight="1">
      <c r="A8" s="278"/>
      <c r="B8" s="278"/>
      <c r="C8" s="278"/>
      <c r="D8" s="278"/>
      <c r="E8" s="180" t="s">
        <v>424</v>
      </c>
      <c r="F8" s="334" t="s">
        <v>425</v>
      </c>
      <c r="G8" s="181" t="s">
        <v>426</v>
      </c>
      <c r="H8" s="182" t="s">
        <v>427</v>
      </c>
    </row>
    <row r="9" spans="1:8" s="172" customFormat="1" ht="12.75" customHeight="1" hidden="1">
      <c r="A9" s="278"/>
      <c r="B9" s="278"/>
      <c r="C9" s="278"/>
      <c r="D9" s="278"/>
      <c r="E9" s="977" t="s">
        <v>345</v>
      </c>
      <c r="F9" s="978"/>
      <c r="G9" s="979"/>
      <c r="H9" s="870" t="s">
        <v>345</v>
      </c>
    </row>
    <row r="10" spans="1:8" s="172" customFormat="1" ht="12.75" customHeight="1" hidden="1">
      <c r="A10" s="278"/>
      <c r="B10" s="278"/>
      <c r="C10" s="278"/>
      <c r="D10" s="278"/>
      <c r="E10" s="180" t="s">
        <v>424</v>
      </c>
      <c r="F10" s="334" t="s">
        <v>425</v>
      </c>
      <c r="G10" s="181" t="s">
        <v>428</v>
      </c>
      <c r="H10" s="182" t="s">
        <v>429</v>
      </c>
    </row>
    <row r="11" spans="1:8" ht="12.75" customHeight="1">
      <c r="A11" s="284" t="s">
        <v>430</v>
      </c>
      <c r="B11" s="284" t="s">
        <v>431</v>
      </c>
      <c r="C11" s="285" t="s">
        <v>377</v>
      </c>
      <c r="D11" s="285" t="s">
        <v>432</v>
      </c>
      <c r="E11" s="326">
        <v>1.90</v>
      </c>
      <c r="F11" s="327">
        <v>2.70</v>
      </c>
      <c r="G11" s="327">
        <v>2.2000000000000002</v>
      </c>
      <c r="H11" s="326">
        <v>2</v>
      </c>
    </row>
    <row r="12" spans="1:8" ht="12.75" customHeight="1">
      <c r="A12" s="178" t="s">
        <v>433</v>
      </c>
      <c r="B12" s="178" t="s">
        <v>434</v>
      </c>
      <c r="C12" s="179" t="s">
        <v>377</v>
      </c>
      <c r="D12" s="179" t="s">
        <v>432</v>
      </c>
      <c r="E12" s="328">
        <v>1.70</v>
      </c>
      <c r="F12" s="329">
        <v>2.80</v>
      </c>
      <c r="G12" s="329">
        <v>2.2999999999999998</v>
      </c>
      <c r="H12" s="328">
        <v>2.2000000000000002</v>
      </c>
    </row>
    <row r="13" spans="1:8" ht="12.75" customHeight="1">
      <c r="A13" s="178" t="s">
        <v>435</v>
      </c>
      <c r="B13" s="178" t="s">
        <v>436</v>
      </c>
      <c r="C13" s="179" t="s">
        <v>398</v>
      </c>
      <c r="D13" s="179" t="s">
        <v>398</v>
      </c>
      <c r="E13" s="328">
        <v>2.2000000000000002</v>
      </c>
      <c r="F13" s="329">
        <v>2.70</v>
      </c>
      <c r="G13" s="329">
        <v>2.50</v>
      </c>
      <c r="H13" s="328">
        <v>2.80</v>
      </c>
    </row>
    <row r="14" spans="1:8" ht="12.75" customHeight="1">
      <c r="A14" s="178" t="s">
        <v>437</v>
      </c>
      <c r="B14" s="178" t="s">
        <v>438</v>
      </c>
      <c r="C14" s="179" t="s">
        <v>398</v>
      </c>
      <c r="D14" s="179" t="s">
        <v>398</v>
      </c>
      <c r="E14" s="328">
        <v>1.80</v>
      </c>
      <c r="F14" s="329">
        <v>2.2999999999999998</v>
      </c>
      <c r="G14" s="329">
        <v>2</v>
      </c>
      <c r="H14" s="328">
        <v>2.2000000000000002</v>
      </c>
    </row>
    <row r="15" spans="1:8" ht="12.75" customHeight="1">
      <c r="A15" s="178" t="s">
        <v>439</v>
      </c>
      <c r="B15" s="178" t="s">
        <v>440</v>
      </c>
      <c r="C15" s="179" t="s">
        <v>398</v>
      </c>
      <c r="D15" s="179" t="s">
        <v>394</v>
      </c>
      <c r="E15" s="328">
        <v>5.30</v>
      </c>
      <c r="F15" s="329">
        <v>6.40</v>
      </c>
      <c r="G15" s="329">
        <v>5.90</v>
      </c>
      <c r="H15" s="328">
        <v>6</v>
      </c>
    </row>
    <row r="16" spans="1:8" ht="12.75" customHeight="1">
      <c r="A16" s="178" t="s">
        <v>441</v>
      </c>
      <c r="B16" s="178" t="s">
        <v>442</v>
      </c>
      <c r="C16" s="179" t="s">
        <v>398</v>
      </c>
      <c r="D16" s="179" t="s">
        <v>394</v>
      </c>
      <c r="E16" s="328">
        <v>4.30</v>
      </c>
      <c r="F16" s="329">
        <v>5.70</v>
      </c>
      <c r="G16" s="329">
        <v>5</v>
      </c>
      <c r="H16" s="328">
        <v>5.0999999999999996</v>
      </c>
    </row>
    <row r="17" spans="1:8" ht="12.75" customHeight="1">
      <c r="A17" s="178" t="s">
        <v>443</v>
      </c>
      <c r="B17" s="178" t="s">
        <v>444</v>
      </c>
      <c r="C17" s="179" t="s">
        <v>398</v>
      </c>
      <c r="D17" s="179" t="s">
        <v>398</v>
      </c>
      <c r="E17" s="328">
        <v>-0.20</v>
      </c>
      <c r="F17" s="329">
        <v>1.40</v>
      </c>
      <c r="G17" s="329">
        <v>0.50</v>
      </c>
      <c r="H17" s="328">
        <v>0.60</v>
      </c>
    </row>
    <row r="18" spans="1:8" ht="12.75" customHeight="1" thickBot="1">
      <c r="A18" s="286" t="s">
        <v>445</v>
      </c>
      <c r="B18" s="286" t="s">
        <v>446</v>
      </c>
      <c r="C18" s="287" t="s">
        <v>398</v>
      </c>
      <c r="D18" s="287" t="s">
        <v>398</v>
      </c>
      <c r="E18" s="330">
        <v>-0.70</v>
      </c>
      <c r="F18" s="331">
        <v>1.50</v>
      </c>
      <c r="G18" s="331">
        <v>0.40</v>
      </c>
      <c r="H18" s="330">
        <v>0.70</v>
      </c>
    </row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tabColor theme="7" tint="0.399980008602142"/>
  </sheetPr>
  <dimension ref="A1:AO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30" max="37" width="7.33333333333333" style="255"/>
  </cols>
  <sheetData>
    <row r="1" spans="1:8" ht="13.5" customHeight="1">
      <c r="A1" s="174" t="s">
        <v>243</v>
      </c>
      <c r="H1" s="2" t="s">
        <v>31</v>
      </c>
    </row>
    <row r="2" ht="13.5" customHeight="1">
      <c r="A2" s="175" t="s">
        <v>244</v>
      </c>
    </row>
    <row r="3" ht="13.5" customHeight="1">
      <c r="A3" s="175" t="s">
        <v>245</v>
      </c>
    </row>
    <row r="18" spans="2:41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466</v>
      </c>
      <c r="B19" s="186">
        <v>0.50</v>
      </c>
      <c r="C19" s="186">
        <v>0.47</v>
      </c>
      <c r="D19" s="186">
        <v>0.54</v>
      </c>
      <c r="E19" s="186">
        <v>0.50</v>
      </c>
      <c r="F19" s="186">
        <v>0.56999999999999995</v>
      </c>
      <c r="G19" s="186">
        <v>0.53</v>
      </c>
      <c r="H19" s="186">
        <v>0.79</v>
      </c>
      <c r="I19" s="186">
        <v>0.87</v>
      </c>
      <c r="J19" s="186">
        <v>0.63</v>
      </c>
      <c r="K19" s="186">
        <v>0.87</v>
      </c>
      <c r="L19" s="186">
        <v>0.72</v>
      </c>
      <c r="M19" s="186">
        <v>0.27</v>
      </c>
      <c r="N19" s="186">
        <v>0.77</v>
      </c>
      <c r="O19" s="186">
        <v>0.50</v>
      </c>
      <c r="P19" s="186">
        <v>0.52</v>
      </c>
      <c r="Q19" s="186">
        <v>0.40</v>
      </c>
      <c r="R19" s="186">
        <v>0.50</v>
      </c>
      <c r="S19" s="186">
        <v>0.56000000000000005</v>
      </c>
      <c r="T19" s="186">
        <v>0.56999999999999995</v>
      </c>
      <c r="U19" s="186">
        <v>0.47</v>
      </c>
      <c r="V19" s="186">
        <v>0.50</v>
      </c>
      <c r="W19" s="186">
        <v>0.50</v>
      </c>
      <c r="X19" s="186">
        <v>0.50</v>
      </c>
      <c r="Y19" s="186">
        <v>0.50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472</v>
      </c>
      <c r="B20" s="186">
        <v>0.60</v>
      </c>
      <c r="C20" s="186">
        <v>0.27</v>
      </c>
      <c r="D20" s="186">
        <v>0.45</v>
      </c>
      <c r="E20" s="186">
        <v>0.78</v>
      </c>
      <c r="F20" s="186">
        <v>0.65</v>
      </c>
      <c r="G20" s="186">
        <v>0.71</v>
      </c>
      <c r="H20" s="186">
        <v>0.78</v>
      </c>
      <c r="I20" s="186">
        <v>0.79</v>
      </c>
      <c r="J20" s="186">
        <v>0.26</v>
      </c>
      <c r="K20" s="186">
        <v>0.35</v>
      </c>
      <c r="L20" s="186">
        <v>0.21</v>
      </c>
      <c r="M20" s="186">
        <v>0.35</v>
      </c>
      <c r="N20" s="186">
        <v>0.44</v>
      </c>
      <c r="O20" s="186">
        <v>0.19</v>
      </c>
      <c r="P20" s="186">
        <v>0.23</v>
      </c>
      <c r="Q20" s="186">
        <v>0.08</v>
      </c>
      <c r="R20" s="186">
        <v>0.30</v>
      </c>
      <c r="S20" s="186">
        <v>0.28999999999999998</v>
      </c>
      <c r="T20" s="186">
        <v>0.30</v>
      </c>
      <c r="U20" s="186">
        <v>0.40</v>
      </c>
      <c r="V20" s="186">
        <v>0.40</v>
      </c>
      <c r="W20" s="186">
        <v>0.40</v>
      </c>
      <c r="X20" s="186">
        <v>0.20</v>
      </c>
      <c r="Y20" s="186">
        <v>0.28000000000000003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3:29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</row>
    <row r="22" spans="3:29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3:29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</row>
    <row r="24" spans="3:29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</row>
    <row r="25" spans="3:29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</row>
    <row r="26" spans="3:29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</row>
    <row r="27" spans="3:29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</row>
    <row r="28" spans="3:29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247</v>
      </c>
      <c r="H1" s="2" t="s">
        <v>31</v>
      </c>
    </row>
    <row r="2" ht="13.5" customHeight="1">
      <c r="A2" s="175" t="s">
        <v>248</v>
      </c>
    </row>
    <row r="3" ht="13.5" customHeight="1">
      <c r="A3" s="175" t="s">
        <v>249</v>
      </c>
    </row>
    <row r="18" spans="2:41" ht="13.5" customHeight="1">
      <c r="B18" s="185" t="s">
        <v>938</v>
      </c>
      <c r="C18" s="185" t="s">
        <v>959</v>
      </c>
      <c r="D18" s="185" t="s">
        <v>960</v>
      </c>
      <c r="E18" s="185" t="s">
        <v>961</v>
      </c>
      <c r="F18" s="185" t="s">
        <v>942</v>
      </c>
      <c r="G18" s="185" t="s">
        <v>962</v>
      </c>
      <c r="H18" s="185" t="s">
        <v>963</v>
      </c>
      <c r="I18" s="185" t="s">
        <v>964</v>
      </c>
      <c r="J18" s="185" t="s">
        <v>943</v>
      </c>
      <c r="K18" s="185" t="s">
        <v>965</v>
      </c>
      <c r="L18" s="185" t="s">
        <v>966</v>
      </c>
      <c r="M18" s="185" t="s">
        <v>967</v>
      </c>
      <c r="N18" s="185" t="s">
        <v>944</v>
      </c>
      <c r="O18" s="185" t="s">
        <v>968</v>
      </c>
      <c r="P18" s="185" t="s">
        <v>969</v>
      </c>
      <c r="Q18" s="185" t="s">
        <v>970</v>
      </c>
      <c r="R18" s="185" t="s">
        <v>945</v>
      </c>
      <c r="S18" s="185" t="s">
        <v>971</v>
      </c>
      <c r="T18" s="185" t="s">
        <v>972</v>
      </c>
      <c r="U18" s="185" t="s">
        <v>973</v>
      </c>
      <c r="V18" s="185" t="s">
        <v>946</v>
      </c>
      <c r="W18" s="185" t="s">
        <v>974</v>
      </c>
      <c r="X18" s="185" t="s">
        <v>975</v>
      </c>
      <c r="Y18" s="185" t="s">
        <v>976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472</v>
      </c>
      <c r="B19" s="186">
        <v>1.91</v>
      </c>
      <c r="C19" s="186">
        <v>1.78</v>
      </c>
      <c r="D19" s="186">
        <v>1.77</v>
      </c>
      <c r="E19" s="186">
        <v>2.12</v>
      </c>
      <c r="F19" s="186">
        <v>2.17</v>
      </c>
      <c r="G19" s="186">
        <v>2.61</v>
      </c>
      <c r="H19" s="186">
        <v>2.95</v>
      </c>
      <c r="I19" s="186">
        <v>2.96</v>
      </c>
      <c r="J19" s="186">
        <v>2.57</v>
      </c>
      <c r="K19" s="186">
        <v>2.2000000000000002</v>
      </c>
      <c r="L19" s="186">
        <v>1.63</v>
      </c>
      <c r="M19" s="186">
        <v>1.18</v>
      </c>
      <c r="N19" s="186">
        <v>1.36</v>
      </c>
      <c r="O19" s="186">
        <v>1.19</v>
      </c>
      <c r="P19" s="186">
        <v>1.22</v>
      </c>
      <c r="Q19" s="186">
        <v>0.94</v>
      </c>
      <c r="R19" s="186">
        <v>0.80</v>
      </c>
      <c r="S19" s="186">
        <v>0.91</v>
      </c>
      <c r="T19" s="186">
        <v>0.98</v>
      </c>
      <c r="U19" s="186">
        <v>1.30</v>
      </c>
      <c r="V19" s="186">
        <v>1.40</v>
      </c>
      <c r="W19" s="186">
        <v>1.51</v>
      </c>
      <c r="X19" s="186">
        <v>1.41</v>
      </c>
      <c r="Y19" s="186">
        <v>1.29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2.33</v>
      </c>
      <c r="C20" s="186">
        <v>2.2799999999999998</v>
      </c>
      <c r="D20" s="186">
        <v>2.0299999999999998</v>
      </c>
      <c r="E20" s="186">
        <v>1.95</v>
      </c>
      <c r="F20" s="186">
        <v>2.35</v>
      </c>
      <c r="G20" s="186">
        <v>2.33</v>
      </c>
      <c r="H20" s="186">
        <v>3</v>
      </c>
      <c r="I20" s="186">
        <v>3.38</v>
      </c>
      <c r="J20" s="186">
        <v>2.2999999999999998</v>
      </c>
      <c r="K20" s="186">
        <v>2.13</v>
      </c>
      <c r="L20" s="186">
        <v>1.1499999999999999</v>
      </c>
      <c r="M20" s="186">
        <v>0.62</v>
      </c>
      <c r="N20" s="186">
        <v>0.96</v>
      </c>
      <c r="O20" s="186">
        <v>0.33</v>
      </c>
      <c r="P20" s="186">
        <v>0.52</v>
      </c>
      <c r="Q20" s="186">
        <v>0.38</v>
      </c>
      <c r="R20" s="186">
        <v>0.15</v>
      </c>
      <c r="S20" s="186">
        <v>0.56000000000000005</v>
      </c>
      <c r="T20" s="186">
        <v>0.67</v>
      </c>
      <c r="U20" s="186">
        <v>0.87</v>
      </c>
      <c r="V20" s="186">
        <v>0.91</v>
      </c>
      <c r="W20" s="186">
        <v>1.03</v>
      </c>
      <c r="X20" s="186">
        <v>1.1100000000000001</v>
      </c>
      <c r="Y20" s="186">
        <v>1.1200000000000001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2.0499999999999998</v>
      </c>
      <c r="C21" s="186">
        <v>1.82</v>
      </c>
      <c r="D21" s="186">
        <v>1.86</v>
      </c>
      <c r="E21" s="186">
        <v>2.71</v>
      </c>
      <c r="F21" s="186">
        <v>2.2999999999999998</v>
      </c>
      <c r="G21" s="186">
        <v>2.73</v>
      </c>
      <c r="H21" s="186">
        <v>2.98</v>
      </c>
      <c r="I21" s="186">
        <v>2.48</v>
      </c>
      <c r="J21" s="186">
        <v>2.89</v>
      </c>
      <c r="K21" s="186">
        <v>2.31</v>
      </c>
      <c r="L21" s="186">
        <v>1.88</v>
      </c>
      <c r="M21" s="186">
        <v>2.19</v>
      </c>
      <c r="N21" s="186">
        <v>1.91</v>
      </c>
      <c r="O21" s="186">
        <v>1.72</v>
      </c>
      <c r="P21" s="186">
        <v>1.48</v>
      </c>
      <c r="Q21" s="186">
        <v>1.03</v>
      </c>
      <c r="R21" s="186">
        <v>0.88</v>
      </c>
      <c r="S21" s="186">
        <v>1.26</v>
      </c>
      <c r="T21" s="186">
        <v>1.61</v>
      </c>
      <c r="U21" s="186">
        <v>1.74</v>
      </c>
      <c r="V21" s="186">
        <v>1.70</v>
      </c>
      <c r="W21" s="186">
        <v>1.55</v>
      </c>
      <c r="X21" s="186">
        <v>1.40</v>
      </c>
      <c r="Y21" s="186">
        <v>1.29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2.86</v>
      </c>
      <c r="C22" s="186">
        <v>3.47</v>
      </c>
      <c r="D22" s="186">
        <v>2.50</v>
      </c>
      <c r="E22" s="186">
        <v>3.51</v>
      </c>
      <c r="F22" s="186">
        <v>4.88</v>
      </c>
      <c r="G22" s="186">
        <v>4.55</v>
      </c>
      <c r="H22" s="186">
        <v>5.55</v>
      </c>
      <c r="I22" s="186">
        <v>4.82</v>
      </c>
      <c r="J22" s="186">
        <v>5.0599999999999996</v>
      </c>
      <c r="K22" s="186">
        <v>5.44</v>
      </c>
      <c r="L22" s="186">
        <v>5.63</v>
      </c>
      <c r="M22" s="186">
        <v>4.51</v>
      </c>
      <c r="N22" s="186">
        <v>4.68</v>
      </c>
      <c r="O22" s="186">
        <v>4.12</v>
      </c>
      <c r="P22" s="186">
        <v>4.0999999999999996</v>
      </c>
      <c r="Q22" s="186">
        <v>4.72</v>
      </c>
      <c r="R22" s="186">
        <v>4.12</v>
      </c>
      <c r="S22" s="186">
        <v>4.22</v>
      </c>
      <c r="T22" s="186">
        <v>3.75</v>
      </c>
      <c r="U22" s="186">
        <v>3.54</v>
      </c>
      <c r="V22" s="186">
        <v>3.49</v>
      </c>
      <c r="W22" s="186">
        <v>3.47</v>
      </c>
      <c r="X22" s="186">
        <v>3.48</v>
      </c>
      <c r="Y22" s="186">
        <v>3.57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487</v>
      </c>
      <c r="B23" s="186">
        <v>3.02</v>
      </c>
      <c r="C23" s="186">
        <v>2.29</v>
      </c>
      <c r="D23" s="186">
        <v>1.66</v>
      </c>
      <c r="E23" s="186">
        <v>1.55</v>
      </c>
      <c r="F23" s="186">
        <v>2.38</v>
      </c>
      <c r="G23" s="186">
        <v>2.81</v>
      </c>
      <c r="H23" s="186">
        <v>3.20</v>
      </c>
      <c r="I23" s="186">
        <v>3.76</v>
      </c>
      <c r="J23" s="186">
        <v>3.84</v>
      </c>
      <c r="K23" s="186">
        <v>4.26</v>
      </c>
      <c r="L23" s="186">
        <v>4.3899999999999997</v>
      </c>
      <c r="M23" s="186">
        <v>3.64</v>
      </c>
      <c r="N23" s="186">
        <v>3.34</v>
      </c>
      <c r="O23" s="186">
        <v>2.39</v>
      </c>
      <c r="P23" s="186">
        <v>1.78</v>
      </c>
      <c r="Q23" s="186">
        <v>1.65</v>
      </c>
      <c r="R23" s="186">
        <v>1.62</v>
      </c>
      <c r="S23" s="186">
        <v>2.11</v>
      </c>
      <c r="T23" s="186">
        <v>2.4500000000000002</v>
      </c>
      <c r="U23" s="186">
        <v>2.77</v>
      </c>
      <c r="V23" s="186">
        <v>2.79</v>
      </c>
      <c r="W23" s="186">
        <v>2.60</v>
      </c>
      <c r="X23" s="186">
        <v>2.52</v>
      </c>
      <c r="Y23" s="186">
        <v>2.4900000000000002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977</v>
      </c>
      <c r="B24" s="186">
        <v>3.54</v>
      </c>
      <c r="C24" s="186">
        <v>2.39</v>
      </c>
      <c r="D24" s="186">
        <v>1.75</v>
      </c>
      <c r="E24" s="186">
        <v>1.79</v>
      </c>
      <c r="F24" s="186">
        <v>2.93</v>
      </c>
      <c r="G24" s="186">
        <v>5.08</v>
      </c>
      <c r="H24" s="186">
        <v>5.0999999999999996</v>
      </c>
      <c r="I24" s="186">
        <v>5.0599999999999996</v>
      </c>
      <c r="J24" s="186">
        <v>4.1100000000000003</v>
      </c>
      <c r="K24" s="186">
        <v>2.23</v>
      </c>
      <c r="L24" s="186">
        <v>2.37</v>
      </c>
      <c r="M24" s="186">
        <v>2.63</v>
      </c>
      <c r="N24" s="186">
        <v>2.73</v>
      </c>
      <c r="O24" s="186">
        <v>2.75</v>
      </c>
      <c r="P24" s="186">
        <v>2.5099999999999998</v>
      </c>
      <c r="Q24" s="186">
        <v>1.85</v>
      </c>
      <c r="R24" s="186">
        <v>1.86</v>
      </c>
      <c r="S24" s="186">
        <v>1.83</v>
      </c>
      <c r="T24" s="186">
        <v>1.95</v>
      </c>
      <c r="U24" s="186">
        <v>2.2000000000000002</v>
      </c>
      <c r="V24" s="186">
        <v>2.12</v>
      </c>
      <c r="W24" s="186">
        <v>2.08</v>
      </c>
      <c r="X24" s="186">
        <v>2.10</v>
      </c>
      <c r="Y24" s="186">
        <v>2.16</v>
      </c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251</v>
      </c>
      <c r="H1" s="2" t="s">
        <v>31</v>
      </c>
    </row>
    <row r="2" ht="13.5" customHeight="1">
      <c r="A2" s="175" t="s">
        <v>252</v>
      </c>
    </row>
    <row r="3" ht="13.5" customHeight="1">
      <c r="A3" s="175" t="s">
        <v>118</v>
      </c>
    </row>
    <row r="18" spans="2:41" ht="13.5" customHeight="1">
      <c r="B18" s="185" t="s">
        <v>978</v>
      </c>
      <c r="C18" s="185" t="s">
        <v>979</v>
      </c>
      <c r="D18" s="185" t="s">
        <v>980</v>
      </c>
      <c r="E18" s="185" t="s">
        <v>981</v>
      </c>
      <c r="F18" s="185" t="s">
        <v>982</v>
      </c>
      <c r="G18" s="185" t="s">
        <v>983</v>
      </c>
      <c r="H18" s="185" t="s">
        <v>984</v>
      </c>
      <c r="I18" s="185" t="s">
        <v>985</v>
      </c>
      <c r="J18" s="185" t="s">
        <v>938</v>
      </c>
      <c r="K18" s="185" t="s">
        <v>959</v>
      </c>
      <c r="L18" s="185" t="s">
        <v>960</v>
      </c>
      <c r="M18" s="185" t="s">
        <v>961</v>
      </c>
      <c r="N18" s="185" t="s">
        <v>942</v>
      </c>
      <c r="O18" s="185" t="s">
        <v>962</v>
      </c>
      <c r="P18" s="185" t="s">
        <v>963</v>
      </c>
      <c r="Q18" s="185" t="s">
        <v>964</v>
      </c>
      <c r="R18" s="185" t="s">
        <v>943</v>
      </c>
      <c r="S18" s="185" t="s">
        <v>965</v>
      </c>
      <c r="T18" s="185" t="s">
        <v>966</v>
      </c>
      <c r="U18" s="185" t="s">
        <v>967</v>
      </c>
      <c r="V18" s="185" t="s">
        <v>944</v>
      </c>
      <c r="W18" s="185" t="s">
        <v>968</v>
      </c>
      <c r="X18" s="185" t="s">
        <v>969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472</v>
      </c>
      <c r="B19" s="186">
        <v>0.67</v>
      </c>
      <c r="C19" s="186">
        <v>0.56999999999999995</v>
      </c>
      <c r="D19" s="186">
        <v>0.37</v>
      </c>
      <c r="E19" s="186">
        <v>0.17</v>
      </c>
      <c r="F19" s="186">
        <v>-0.33</v>
      </c>
      <c r="G19" s="186">
        <v>0.43</v>
      </c>
      <c r="H19" s="186">
        <v>0.37</v>
      </c>
      <c r="I19" s="186">
        <v>0.27</v>
      </c>
      <c r="J19" s="186">
        <v>0.070000000000000007</v>
      </c>
      <c r="K19" s="186">
        <v>-0.13</v>
      </c>
      <c r="L19" s="186">
        <v>0.27</v>
      </c>
      <c r="M19" s="186">
        <v>0.73</v>
      </c>
      <c r="N19" s="186">
        <v>1.73</v>
      </c>
      <c r="O19" s="186">
        <v>1.53</v>
      </c>
      <c r="P19" s="186">
        <v>1.47</v>
      </c>
      <c r="Q19" s="186">
        <v>1.40</v>
      </c>
      <c r="R19" s="186">
        <v>1.27</v>
      </c>
      <c r="S19" s="186">
        <v>1.73</v>
      </c>
      <c r="T19" s="186">
        <v>2.13</v>
      </c>
      <c r="U19" s="186">
        <v>1.90</v>
      </c>
      <c r="V19" s="186">
        <v>1.43</v>
      </c>
      <c r="W19" s="186">
        <v>1.40</v>
      </c>
      <c r="X19" s="186">
        <v>0.93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0.93</v>
      </c>
      <c r="C20" s="186">
        <v>0.90</v>
      </c>
      <c r="D20" s="186">
        <v>0.77</v>
      </c>
      <c r="E20" s="186">
        <v>0.43</v>
      </c>
      <c r="F20" s="186">
        <v>-0.13</v>
      </c>
      <c r="G20" s="186">
        <v>1.23</v>
      </c>
      <c r="H20" s="186">
        <v>1.07</v>
      </c>
      <c r="I20" s="186">
        <v>0.53</v>
      </c>
      <c r="J20" s="186">
        <v>0.13</v>
      </c>
      <c r="K20" s="186">
        <v>-0.10</v>
      </c>
      <c r="L20" s="186">
        <v>0.40</v>
      </c>
      <c r="M20" s="186">
        <v>1.03</v>
      </c>
      <c r="N20" s="186">
        <v>1.77</v>
      </c>
      <c r="O20" s="186">
        <v>1.67</v>
      </c>
      <c r="P20" s="186">
        <v>1.83</v>
      </c>
      <c r="Q20" s="186">
        <v>1.57</v>
      </c>
      <c r="R20" s="186">
        <v>1.47</v>
      </c>
      <c r="S20" s="186">
        <v>1.97</v>
      </c>
      <c r="T20" s="186">
        <v>2.17</v>
      </c>
      <c r="U20" s="186">
        <v>2.17</v>
      </c>
      <c r="V20" s="186">
        <v>1.60</v>
      </c>
      <c r="W20" s="186">
        <v>1.63</v>
      </c>
      <c r="X20" s="186">
        <v>1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1.50</v>
      </c>
      <c r="C21" s="186">
        <v>1.60</v>
      </c>
      <c r="D21" s="186">
        <v>1.53</v>
      </c>
      <c r="E21" s="186">
        <v>1.23</v>
      </c>
      <c r="F21" s="186">
        <v>0.63</v>
      </c>
      <c r="G21" s="186">
        <v>0.97</v>
      </c>
      <c r="H21" s="186">
        <v>0.90</v>
      </c>
      <c r="I21" s="186">
        <v>0.77</v>
      </c>
      <c r="J21" s="186">
        <v>1.03</v>
      </c>
      <c r="K21" s="186">
        <v>0.60</v>
      </c>
      <c r="L21" s="186">
        <v>0.77</v>
      </c>
      <c r="M21" s="186">
        <v>1.50</v>
      </c>
      <c r="N21" s="186">
        <v>2.2000000000000002</v>
      </c>
      <c r="O21" s="186">
        <v>2.13</v>
      </c>
      <c r="P21" s="186">
        <v>2.2000000000000002</v>
      </c>
      <c r="Q21" s="186">
        <v>2.37</v>
      </c>
      <c r="R21" s="186">
        <v>1.93</v>
      </c>
      <c r="S21" s="186">
        <v>2.13</v>
      </c>
      <c r="T21" s="186">
        <v>2.23</v>
      </c>
      <c r="U21" s="186">
        <v>2.13</v>
      </c>
      <c r="V21" s="186">
        <v>1.60</v>
      </c>
      <c r="W21" s="186">
        <v>1.67</v>
      </c>
      <c r="X21" s="186">
        <v>1.37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0.63</v>
      </c>
      <c r="C22" s="186">
        <v>0.30</v>
      </c>
      <c r="D22" s="186">
        <v>-0.17</v>
      </c>
      <c r="E22" s="186">
        <v>-0.43</v>
      </c>
      <c r="F22" s="186">
        <v>-1.20</v>
      </c>
      <c r="G22" s="186">
        <v>-0.63</v>
      </c>
      <c r="H22" s="186">
        <v>-0.47</v>
      </c>
      <c r="I22" s="186">
        <v>-0.50</v>
      </c>
      <c r="J22" s="186">
        <v>-0.30</v>
      </c>
      <c r="K22" s="186">
        <v>-0.43</v>
      </c>
      <c r="L22" s="186">
        <v>-0.43</v>
      </c>
      <c r="M22" s="186">
        <v>0.40</v>
      </c>
      <c r="N22" s="186">
        <v>1.70</v>
      </c>
      <c r="O22" s="186">
        <v>1.53</v>
      </c>
      <c r="P22" s="186">
        <v>1.47</v>
      </c>
      <c r="Q22" s="186">
        <v>1.77</v>
      </c>
      <c r="R22" s="186">
        <v>1</v>
      </c>
      <c r="S22" s="186">
        <v>1.17</v>
      </c>
      <c r="T22" s="186">
        <v>1.43</v>
      </c>
      <c r="U22" s="186">
        <v>1.17</v>
      </c>
      <c r="V22" s="186">
        <v>1.20</v>
      </c>
      <c r="W22" s="186">
        <v>2.2000000000000002</v>
      </c>
      <c r="X22" s="186">
        <v>2.50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487</v>
      </c>
      <c r="B23" s="186">
        <v>-0.10</v>
      </c>
      <c r="C23" s="186">
        <v>-0.10</v>
      </c>
      <c r="D23" s="186">
        <v>-0.13</v>
      </c>
      <c r="E23" s="186">
        <v>-0.03</v>
      </c>
      <c r="F23" s="186">
        <v>-0.50</v>
      </c>
      <c r="G23" s="186">
        <v>-0.10</v>
      </c>
      <c r="H23" s="186">
        <v>-0.30</v>
      </c>
      <c r="I23" s="186">
        <v>-0.47</v>
      </c>
      <c r="J23" s="186">
        <v>-0.47</v>
      </c>
      <c r="K23" s="186">
        <v>-0.60</v>
      </c>
      <c r="L23" s="186">
        <v>-0.73</v>
      </c>
      <c r="M23" s="186">
        <v>-0.10</v>
      </c>
      <c r="N23" s="186">
        <v>1</v>
      </c>
      <c r="O23" s="186">
        <v>0.97</v>
      </c>
      <c r="P23" s="186">
        <v>1.63</v>
      </c>
      <c r="Q23" s="186">
        <v>1.97</v>
      </c>
      <c r="R23" s="186">
        <v>2.4300000000000002</v>
      </c>
      <c r="S23" s="186">
        <v>2.87</v>
      </c>
      <c r="T23" s="186">
        <v>2.73</v>
      </c>
      <c r="U23" s="186">
        <v>2.13</v>
      </c>
      <c r="V23" s="186">
        <v>2.40</v>
      </c>
      <c r="W23" s="186">
        <v>2.60</v>
      </c>
      <c r="X23" s="186">
        <v>3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977</v>
      </c>
      <c r="B24" s="186">
        <v>0.30</v>
      </c>
      <c r="C24" s="186">
        <v>0.20</v>
      </c>
      <c r="D24" s="186">
        <v>0.67</v>
      </c>
      <c r="E24" s="186">
        <v>0.47</v>
      </c>
      <c r="F24" s="186">
        <v>0</v>
      </c>
      <c r="G24" s="186">
        <v>0.70</v>
      </c>
      <c r="H24" s="186">
        <v>0.33</v>
      </c>
      <c r="I24" s="186">
        <v>0</v>
      </c>
      <c r="J24" s="186">
        <v>0.43</v>
      </c>
      <c r="K24" s="186">
        <v>0.13</v>
      </c>
      <c r="L24" s="186">
        <v>0.53</v>
      </c>
      <c r="M24" s="186">
        <v>1.50</v>
      </c>
      <c r="N24" s="186">
        <v>2.50</v>
      </c>
      <c r="O24" s="186">
        <v>2.33</v>
      </c>
      <c r="P24" s="186">
        <v>2.4300000000000002</v>
      </c>
      <c r="Q24" s="186">
        <v>2.50</v>
      </c>
      <c r="R24" s="186">
        <v>1.77</v>
      </c>
      <c r="S24" s="186">
        <v>2.0699999999999998</v>
      </c>
      <c r="T24" s="186">
        <v>2.23</v>
      </c>
      <c r="U24" s="186">
        <v>1.73</v>
      </c>
      <c r="V24" s="186">
        <v>2.33</v>
      </c>
      <c r="W24" s="186">
        <v>2.4700000000000002</v>
      </c>
      <c r="X24" s="186">
        <v>2.60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4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254</v>
      </c>
      <c r="H1" s="2" t="s">
        <v>31</v>
      </c>
    </row>
    <row r="2" ht="13.5" customHeight="1">
      <c r="A2" s="175" t="s">
        <v>255</v>
      </c>
    </row>
    <row r="3" ht="13.5" customHeight="1">
      <c r="A3" s="175" t="s">
        <v>119</v>
      </c>
    </row>
    <row r="18" spans="2:41" ht="13.5" customHeight="1">
      <c r="B18" s="185" t="s">
        <v>978</v>
      </c>
      <c r="C18" s="185" t="s">
        <v>979</v>
      </c>
      <c r="D18" s="185" t="s">
        <v>980</v>
      </c>
      <c r="E18" s="185" t="s">
        <v>981</v>
      </c>
      <c r="F18" s="185" t="s">
        <v>982</v>
      </c>
      <c r="G18" s="185" t="s">
        <v>983</v>
      </c>
      <c r="H18" s="185" t="s">
        <v>984</v>
      </c>
      <c r="I18" s="185" t="s">
        <v>985</v>
      </c>
      <c r="J18" s="185" t="s">
        <v>938</v>
      </c>
      <c r="K18" s="185" t="s">
        <v>959</v>
      </c>
      <c r="L18" s="185" t="s">
        <v>960</v>
      </c>
      <c r="M18" s="185" t="s">
        <v>961</v>
      </c>
      <c r="N18" s="185" t="s">
        <v>942</v>
      </c>
      <c r="O18" s="185" t="s">
        <v>962</v>
      </c>
      <c r="P18" s="185" t="s">
        <v>963</v>
      </c>
      <c r="Q18" s="185" t="s">
        <v>964</v>
      </c>
      <c r="R18" s="185" t="s">
        <v>943</v>
      </c>
      <c r="S18" s="185" t="s">
        <v>965</v>
      </c>
      <c r="T18" s="185" t="s">
        <v>966</v>
      </c>
      <c r="U18" s="185" t="s">
        <v>967</v>
      </c>
      <c r="V18" s="185" t="s">
        <v>944</v>
      </c>
      <c r="W18" s="185" t="s">
        <v>968</v>
      </c>
      <c r="X18" s="185" t="s">
        <v>969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472</v>
      </c>
      <c r="B19" s="186">
        <v>11.90</v>
      </c>
      <c r="C19" s="186">
        <v>11.60</v>
      </c>
      <c r="D19" s="186">
        <v>11.50</v>
      </c>
      <c r="E19" s="186">
        <v>11.50</v>
      </c>
      <c r="F19" s="186">
        <v>11.20</v>
      </c>
      <c r="G19" s="186">
        <v>11</v>
      </c>
      <c r="H19" s="186">
        <v>10.70</v>
      </c>
      <c r="I19" s="186">
        <v>10.50</v>
      </c>
      <c r="J19" s="186">
        <v>10.30</v>
      </c>
      <c r="K19" s="186">
        <v>10.199999999999999</v>
      </c>
      <c r="L19" s="186">
        <v>9.90</v>
      </c>
      <c r="M19" s="186">
        <v>9.6999999999999993</v>
      </c>
      <c r="N19" s="186">
        <v>9.50</v>
      </c>
      <c r="O19" s="186">
        <v>9.1999999999999993</v>
      </c>
      <c r="P19" s="186">
        <v>9</v>
      </c>
      <c r="Q19" s="186">
        <v>8.6999999999999993</v>
      </c>
      <c r="R19" s="186">
        <v>8.50</v>
      </c>
      <c r="S19" s="186">
        <v>8.3000000000000007</v>
      </c>
      <c r="T19" s="186">
        <v>8</v>
      </c>
      <c r="U19" s="186">
        <v>7.90</v>
      </c>
      <c r="V19" s="186">
        <v>7.70</v>
      </c>
      <c r="W19" s="186">
        <v>7.60</v>
      </c>
      <c r="X19" s="186">
        <v>7.60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5.0999999999999996</v>
      </c>
      <c r="C20" s="186">
        <v>5</v>
      </c>
      <c r="D20" s="186">
        <v>5</v>
      </c>
      <c r="E20" s="186">
        <v>4.9000000000000004</v>
      </c>
      <c r="F20" s="186">
        <v>4.80</v>
      </c>
      <c r="G20" s="186">
        <v>4.70</v>
      </c>
      <c r="H20" s="186">
        <v>4.5999999999999996</v>
      </c>
      <c r="I20" s="186">
        <v>4.50</v>
      </c>
      <c r="J20" s="186">
        <v>4.4000000000000004</v>
      </c>
      <c r="K20" s="186">
        <v>4.30</v>
      </c>
      <c r="L20" s="186">
        <v>4.0999999999999996</v>
      </c>
      <c r="M20" s="186">
        <v>3.90</v>
      </c>
      <c r="N20" s="186">
        <v>3.90</v>
      </c>
      <c r="O20" s="186">
        <v>3.80</v>
      </c>
      <c r="P20" s="186">
        <v>3.70</v>
      </c>
      <c r="Q20" s="186">
        <v>3.60</v>
      </c>
      <c r="R20" s="186">
        <v>3.50</v>
      </c>
      <c r="S20" s="186">
        <v>3.40</v>
      </c>
      <c r="T20" s="186">
        <v>3.40</v>
      </c>
      <c r="U20" s="186">
        <v>3.30</v>
      </c>
      <c r="V20" s="186">
        <v>3.20</v>
      </c>
      <c r="W20" s="186">
        <v>3.10</v>
      </c>
      <c r="X20" s="186">
        <v>3.10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5.60</v>
      </c>
      <c r="C21" s="186">
        <v>5.50</v>
      </c>
      <c r="D21" s="186">
        <v>5.60</v>
      </c>
      <c r="E21" s="186">
        <v>5.70</v>
      </c>
      <c r="F21" s="186">
        <v>5.60</v>
      </c>
      <c r="G21" s="186">
        <v>5.90</v>
      </c>
      <c r="H21" s="186">
        <v>5.60</v>
      </c>
      <c r="I21" s="186">
        <v>5.90</v>
      </c>
      <c r="J21" s="186">
        <v>6</v>
      </c>
      <c r="K21" s="186">
        <v>6.20</v>
      </c>
      <c r="L21" s="186">
        <v>6.20</v>
      </c>
      <c r="M21" s="186">
        <v>5.80</v>
      </c>
      <c r="N21" s="186">
        <v>5.70</v>
      </c>
      <c r="O21" s="186">
        <v>5.50</v>
      </c>
      <c r="P21" s="186">
        <v>5.40</v>
      </c>
      <c r="Q21" s="186">
        <v>5.40</v>
      </c>
      <c r="R21" s="186">
        <v>5</v>
      </c>
      <c r="S21" s="186">
        <v>4.80</v>
      </c>
      <c r="T21" s="186">
        <v>4.9000000000000004</v>
      </c>
      <c r="U21" s="186">
        <v>4.70</v>
      </c>
      <c r="V21" s="186">
        <v>4.70</v>
      </c>
      <c r="W21" s="186">
        <v>4.5999999999999996</v>
      </c>
      <c r="X21" s="186">
        <v>4.50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9.90</v>
      </c>
      <c r="C22" s="186">
        <v>9.3000000000000007</v>
      </c>
      <c r="D22" s="186">
        <v>8.50</v>
      </c>
      <c r="E22" s="186">
        <v>8.1999999999999993</v>
      </c>
      <c r="F22" s="186">
        <v>8.10</v>
      </c>
      <c r="G22" s="186">
        <v>7.60</v>
      </c>
      <c r="H22" s="186">
        <v>7.30</v>
      </c>
      <c r="I22" s="186">
        <v>7</v>
      </c>
      <c r="J22" s="186">
        <v>6.60</v>
      </c>
      <c r="K22" s="186">
        <v>6.40</v>
      </c>
      <c r="L22" s="186">
        <v>6.10</v>
      </c>
      <c r="M22" s="186">
        <v>5.60</v>
      </c>
      <c r="N22" s="186">
        <v>5.0999999999999996</v>
      </c>
      <c r="O22" s="186">
        <v>5.0999999999999996</v>
      </c>
      <c r="P22" s="186">
        <v>4.80</v>
      </c>
      <c r="Q22" s="186">
        <v>4.50</v>
      </c>
      <c r="R22" s="186">
        <v>3.90</v>
      </c>
      <c r="S22" s="186">
        <v>3.70</v>
      </c>
      <c r="T22" s="186">
        <v>3.90</v>
      </c>
      <c r="U22" s="186">
        <v>3.80</v>
      </c>
      <c r="V22" s="186">
        <v>3.70</v>
      </c>
      <c r="W22" s="186">
        <v>3.30</v>
      </c>
      <c r="X22" s="186">
        <v>3.20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487</v>
      </c>
      <c r="B23" s="186">
        <v>13.80</v>
      </c>
      <c r="C23" s="186">
        <v>13.40</v>
      </c>
      <c r="D23" s="186">
        <v>13</v>
      </c>
      <c r="E23" s="186">
        <v>12.50</v>
      </c>
      <c r="F23" s="186">
        <v>12.20</v>
      </c>
      <c r="G23" s="186">
        <v>11.60</v>
      </c>
      <c r="H23" s="186">
        <v>11.30</v>
      </c>
      <c r="I23" s="186">
        <v>10.80</v>
      </c>
      <c r="J23" s="186">
        <v>10.30</v>
      </c>
      <c r="K23" s="186">
        <v>9.90</v>
      </c>
      <c r="L23" s="186">
        <v>9.50</v>
      </c>
      <c r="M23" s="186">
        <v>9</v>
      </c>
      <c r="N23" s="186">
        <v>8.60</v>
      </c>
      <c r="O23" s="186">
        <v>8.3000000000000007</v>
      </c>
      <c r="P23" s="186">
        <v>7.90</v>
      </c>
      <c r="Q23" s="186">
        <v>7.70</v>
      </c>
      <c r="R23" s="186">
        <v>7.10</v>
      </c>
      <c r="S23" s="186">
        <v>6.70</v>
      </c>
      <c r="T23" s="186">
        <v>6.40</v>
      </c>
      <c r="U23" s="186">
        <v>6.10</v>
      </c>
      <c r="V23" s="186">
        <v>5.80</v>
      </c>
      <c r="W23" s="186">
        <v>5.70</v>
      </c>
      <c r="X23" s="186">
        <v>5.60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977</v>
      </c>
      <c r="B24" s="186">
        <v>6.60</v>
      </c>
      <c r="C24" s="186">
        <v>6.20</v>
      </c>
      <c r="D24" s="186">
        <v>5.90</v>
      </c>
      <c r="E24" s="186">
        <v>5.80</v>
      </c>
      <c r="F24" s="186">
        <v>5.80</v>
      </c>
      <c r="G24" s="186">
        <v>5.0999999999999996</v>
      </c>
      <c r="H24" s="186">
        <v>4.80</v>
      </c>
      <c r="I24" s="186">
        <v>4.50</v>
      </c>
      <c r="J24" s="186">
        <v>4.20</v>
      </c>
      <c r="K24" s="186">
        <v>4.0999999999999996</v>
      </c>
      <c r="L24" s="186">
        <v>3.90</v>
      </c>
      <c r="M24" s="186">
        <v>3.60</v>
      </c>
      <c r="N24" s="186">
        <v>3.30</v>
      </c>
      <c r="O24" s="186">
        <v>3.10</v>
      </c>
      <c r="P24" s="186">
        <v>2.70</v>
      </c>
      <c r="Q24" s="186">
        <v>2.40</v>
      </c>
      <c r="R24" s="186">
        <v>2.2999999999999998</v>
      </c>
      <c r="S24" s="186">
        <v>2.2999999999999998</v>
      </c>
      <c r="T24" s="186">
        <v>2.2999999999999998</v>
      </c>
      <c r="U24" s="186">
        <v>2.10</v>
      </c>
      <c r="V24" s="186">
        <v>2</v>
      </c>
      <c r="W24" s="186">
        <v>2</v>
      </c>
      <c r="X24" s="186">
        <v>2.10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8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257</v>
      </c>
      <c r="H1" s="2" t="s">
        <v>31</v>
      </c>
    </row>
    <row r="2" ht="13.5" customHeight="1">
      <c r="A2" s="175" t="s">
        <v>258</v>
      </c>
    </row>
    <row r="3" ht="13.5" customHeight="1">
      <c r="A3" s="175" t="s">
        <v>118</v>
      </c>
    </row>
    <row r="18" spans="2:41" ht="13.5" customHeight="1">
      <c r="B18" s="185" t="s">
        <v>978</v>
      </c>
      <c r="C18" s="185" t="s">
        <v>979</v>
      </c>
      <c r="D18" s="185" t="s">
        <v>980</v>
      </c>
      <c r="E18" s="185" t="s">
        <v>981</v>
      </c>
      <c r="F18" s="185" t="s">
        <v>982</v>
      </c>
      <c r="G18" s="185" t="s">
        <v>983</v>
      </c>
      <c r="H18" s="185" t="s">
        <v>984</v>
      </c>
      <c r="I18" s="185" t="s">
        <v>985</v>
      </c>
      <c r="J18" s="185" t="s">
        <v>938</v>
      </c>
      <c r="K18" s="185" t="s">
        <v>959</v>
      </c>
      <c r="L18" s="185" t="s">
        <v>960</v>
      </c>
      <c r="M18" s="185" t="s">
        <v>961</v>
      </c>
      <c r="N18" s="185" t="s">
        <v>942</v>
      </c>
      <c r="O18" s="185" t="s">
        <v>962</v>
      </c>
      <c r="P18" s="185" t="s">
        <v>963</v>
      </c>
      <c r="Q18" s="185" t="s">
        <v>964</v>
      </c>
      <c r="R18" s="185" t="s">
        <v>943</v>
      </c>
      <c r="S18" s="185" t="s">
        <v>965</v>
      </c>
      <c r="T18" s="185" t="s">
        <v>966</v>
      </c>
      <c r="U18" s="185" t="s">
        <v>967</v>
      </c>
      <c r="V18" s="185" t="s">
        <v>944</v>
      </c>
      <c r="W18" s="185" t="s">
        <v>968</v>
      </c>
      <c r="X18" s="185" t="s">
        <v>969</v>
      </c>
      <c r="Y18" s="185" t="s">
        <v>970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472</v>
      </c>
      <c r="B19" s="186">
        <v>99.63</v>
      </c>
      <c r="C19" s="186">
        <v>100.37</v>
      </c>
      <c r="D19" s="186">
        <v>99.50</v>
      </c>
      <c r="E19" s="186">
        <v>99.33</v>
      </c>
      <c r="F19" s="186">
        <v>101</v>
      </c>
      <c r="G19" s="186">
        <v>102.57</v>
      </c>
      <c r="H19" s="186">
        <v>103.67</v>
      </c>
      <c r="I19" s="186">
        <v>105.37</v>
      </c>
      <c r="J19" s="186">
        <v>103.50</v>
      </c>
      <c r="K19" s="186">
        <v>103.50</v>
      </c>
      <c r="L19" s="186">
        <v>103.57</v>
      </c>
      <c r="M19" s="186">
        <v>105.93</v>
      </c>
      <c r="N19" s="186">
        <v>106.80</v>
      </c>
      <c r="O19" s="186">
        <v>108.70</v>
      </c>
      <c r="P19" s="186">
        <v>111.33</v>
      </c>
      <c r="Q19" s="186">
        <v>113.67</v>
      </c>
      <c r="R19" s="186">
        <v>113.20</v>
      </c>
      <c r="S19" s="186">
        <v>111.83</v>
      </c>
      <c r="T19" s="186">
        <v>110.87</v>
      </c>
      <c r="U19" s="186">
        <v>108.83</v>
      </c>
      <c r="V19" s="186">
        <v>106.03</v>
      </c>
      <c r="W19" s="186">
        <v>104.13</v>
      </c>
      <c r="X19" s="186">
        <v>102.50</v>
      </c>
      <c r="Y19" s="186">
        <v>101.17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107.17</v>
      </c>
      <c r="C20" s="186">
        <v>106.57</v>
      </c>
      <c r="D20" s="186">
        <v>104.93</v>
      </c>
      <c r="E20" s="186">
        <v>103.70</v>
      </c>
      <c r="F20" s="186">
        <v>104.20</v>
      </c>
      <c r="G20" s="186">
        <v>105.10</v>
      </c>
      <c r="H20" s="186">
        <v>106.80</v>
      </c>
      <c r="I20" s="186">
        <v>106.77</v>
      </c>
      <c r="J20" s="186">
        <v>104.47</v>
      </c>
      <c r="K20" s="186">
        <v>104.87</v>
      </c>
      <c r="L20" s="186">
        <v>106.07</v>
      </c>
      <c r="M20" s="186">
        <v>108.27</v>
      </c>
      <c r="N20" s="186">
        <v>108.30</v>
      </c>
      <c r="O20" s="186">
        <v>110.10</v>
      </c>
      <c r="P20" s="186">
        <v>112.03</v>
      </c>
      <c r="Q20" s="186">
        <v>114.10</v>
      </c>
      <c r="R20" s="186">
        <v>114</v>
      </c>
      <c r="S20" s="186">
        <v>111.87</v>
      </c>
      <c r="T20" s="186">
        <v>112.20</v>
      </c>
      <c r="U20" s="186">
        <v>110.57</v>
      </c>
      <c r="V20" s="186">
        <v>107.83</v>
      </c>
      <c r="W20" s="186">
        <v>104.40</v>
      </c>
      <c r="X20" s="186">
        <v>100.07</v>
      </c>
      <c r="Y20" s="186">
        <v>99.60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100.23</v>
      </c>
      <c r="C21" s="186">
        <v>100.73</v>
      </c>
      <c r="D21" s="186">
        <v>95.87</v>
      </c>
      <c r="E21" s="186">
        <v>97.17</v>
      </c>
      <c r="F21" s="186">
        <v>95.53</v>
      </c>
      <c r="G21" s="186">
        <v>96.53</v>
      </c>
      <c r="H21" s="186">
        <v>99.60</v>
      </c>
      <c r="I21" s="186">
        <v>100.53</v>
      </c>
      <c r="J21" s="186">
        <v>100.13</v>
      </c>
      <c r="K21" s="186">
        <v>101.13</v>
      </c>
      <c r="L21" s="186">
        <v>101.57</v>
      </c>
      <c r="M21" s="186">
        <v>105.73</v>
      </c>
      <c r="N21" s="186">
        <v>108.63</v>
      </c>
      <c r="O21" s="186">
        <v>110.63</v>
      </c>
      <c r="P21" s="186">
        <v>113.40</v>
      </c>
      <c r="Q21" s="186">
        <v>117.27</v>
      </c>
      <c r="R21" s="186">
        <v>117.43</v>
      </c>
      <c r="S21" s="186">
        <v>114.40</v>
      </c>
      <c r="T21" s="186">
        <v>113.10</v>
      </c>
      <c r="U21" s="186">
        <v>111.10</v>
      </c>
      <c r="V21" s="186">
        <v>106.20</v>
      </c>
      <c r="W21" s="186">
        <v>104.30</v>
      </c>
      <c r="X21" s="186">
        <v>103.47</v>
      </c>
      <c r="Y21" s="186">
        <v>100.83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95.10</v>
      </c>
      <c r="C22" s="186">
        <v>96.30</v>
      </c>
      <c r="D22" s="186">
        <v>95.30</v>
      </c>
      <c r="E22" s="186">
        <v>97.63</v>
      </c>
      <c r="F22" s="186">
        <v>96.47</v>
      </c>
      <c r="G22" s="186">
        <v>96.60</v>
      </c>
      <c r="H22" s="186">
        <v>95.20</v>
      </c>
      <c r="I22" s="186">
        <v>97.03</v>
      </c>
      <c r="J22" s="186">
        <v>97.93</v>
      </c>
      <c r="K22" s="186">
        <v>98.07</v>
      </c>
      <c r="L22" s="186">
        <v>97.80</v>
      </c>
      <c r="M22" s="186">
        <v>98.83</v>
      </c>
      <c r="N22" s="186">
        <v>101.23</v>
      </c>
      <c r="O22" s="186">
        <v>101.33</v>
      </c>
      <c r="P22" s="186">
        <v>102.17</v>
      </c>
      <c r="Q22" s="186">
        <v>104.27</v>
      </c>
      <c r="R22" s="186">
        <v>109.10</v>
      </c>
      <c r="S22" s="186">
        <v>107.90</v>
      </c>
      <c r="T22" s="186">
        <v>107.50</v>
      </c>
      <c r="U22" s="186">
        <v>106.37</v>
      </c>
      <c r="V22" s="186">
        <v>104.07</v>
      </c>
      <c r="W22" s="186">
        <v>101.73</v>
      </c>
      <c r="X22" s="186">
        <v>102.17</v>
      </c>
      <c r="Y22" s="186">
        <v>100.27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487</v>
      </c>
      <c r="B23" s="186">
        <v>94.77</v>
      </c>
      <c r="C23" s="186">
        <v>99.93</v>
      </c>
      <c r="D23" s="186">
        <v>101.57</v>
      </c>
      <c r="E23" s="186">
        <v>101.93</v>
      </c>
      <c r="F23" s="186">
        <v>100.97</v>
      </c>
      <c r="G23" s="186">
        <v>101.23</v>
      </c>
      <c r="H23" s="186">
        <v>99.23</v>
      </c>
      <c r="I23" s="186">
        <v>100.17</v>
      </c>
      <c r="J23" s="186">
        <v>103.40</v>
      </c>
      <c r="K23" s="186">
        <v>98.90</v>
      </c>
      <c r="L23" s="186">
        <v>102.50</v>
      </c>
      <c r="M23" s="186">
        <v>103.03</v>
      </c>
      <c r="N23" s="186">
        <v>104.60</v>
      </c>
      <c r="O23" s="186">
        <v>101.37</v>
      </c>
      <c r="P23" s="186">
        <v>104.07</v>
      </c>
      <c r="Q23" s="186">
        <v>103.50</v>
      </c>
      <c r="R23" s="186">
        <v>103.17</v>
      </c>
      <c r="S23" s="186">
        <v>102.10</v>
      </c>
      <c r="T23" s="186">
        <v>98.33</v>
      </c>
      <c r="U23" s="186">
        <v>97.77</v>
      </c>
      <c r="V23" s="186">
        <v>98.30</v>
      </c>
      <c r="W23" s="186">
        <v>94.40</v>
      </c>
      <c r="X23" s="186">
        <v>97.23</v>
      </c>
      <c r="Y23" s="186">
        <v>97.93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977</v>
      </c>
      <c r="B24" s="186">
        <v>97.80</v>
      </c>
      <c r="C24" s="186">
        <v>99.70</v>
      </c>
      <c r="D24" s="186">
        <v>100.53</v>
      </c>
      <c r="E24" s="186">
        <v>103.50</v>
      </c>
      <c r="F24" s="186">
        <v>102.90</v>
      </c>
      <c r="G24" s="186">
        <v>103.90</v>
      </c>
      <c r="H24" s="186">
        <v>103.63</v>
      </c>
      <c r="I24" s="186">
        <v>104.30</v>
      </c>
      <c r="J24" s="186">
        <v>105.17</v>
      </c>
      <c r="K24" s="186">
        <v>104.23</v>
      </c>
      <c r="L24" s="186">
        <v>105.23</v>
      </c>
      <c r="M24" s="186">
        <v>107.43</v>
      </c>
      <c r="N24" s="186">
        <v>106.47</v>
      </c>
      <c r="O24" s="186">
        <v>106.27</v>
      </c>
      <c r="P24" s="186">
        <v>107.03</v>
      </c>
      <c r="Q24" s="186">
        <v>108.37</v>
      </c>
      <c r="R24" s="186">
        <v>108.80</v>
      </c>
      <c r="S24" s="186">
        <v>109.23</v>
      </c>
      <c r="T24" s="186">
        <v>107.83</v>
      </c>
      <c r="U24" s="186">
        <v>108.63</v>
      </c>
      <c r="V24" s="186">
        <v>107.63</v>
      </c>
      <c r="W24" s="186">
        <v>104.60</v>
      </c>
      <c r="X24" s="186">
        <v>104.13</v>
      </c>
      <c r="Y24" s="186">
        <v>102.23</v>
      </c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260</v>
      </c>
      <c r="H1" s="2" t="s">
        <v>31</v>
      </c>
    </row>
    <row r="2" ht="13.5" customHeight="1">
      <c r="A2" s="175" t="s">
        <v>261</v>
      </c>
    </row>
    <row r="3" ht="13.5" customHeight="1">
      <c r="A3" s="175" t="s">
        <v>262</v>
      </c>
    </row>
    <row r="18" spans="2:41" ht="13.5" customHeight="1">
      <c r="B18" s="185" t="s">
        <v>978</v>
      </c>
      <c r="C18" s="185" t="s">
        <v>979</v>
      </c>
      <c r="D18" s="185" t="s">
        <v>980</v>
      </c>
      <c r="E18" s="185" t="s">
        <v>981</v>
      </c>
      <c r="F18" s="185" t="s">
        <v>982</v>
      </c>
      <c r="G18" s="185" t="s">
        <v>983</v>
      </c>
      <c r="H18" s="185" t="s">
        <v>984</v>
      </c>
      <c r="I18" s="185" t="s">
        <v>985</v>
      </c>
      <c r="J18" s="185" t="s">
        <v>938</v>
      </c>
      <c r="K18" s="185" t="s">
        <v>959</v>
      </c>
      <c r="L18" s="185" t="s">
        <v>960</v>
      </c>
      <c r="M18" s="185" t="s">
        <v>961</v>
      </c>
      <c r="N18" s="185" t="s">
        <v>942</v>
      </c>
      <c r="O18" s="185" t="s">
        <v>962</v>
      </c>
      <c r="P18" s="185" t="s">
        <v>963</v>
      </c>
      <c r="Q18" s="185" t="s">
        <v>964</v>
      </c>
      <c r="R18" s="185" t="s">
        <v>943</v>
      </c>
      <c r="S18" s="185" t="s">
        <v>965</v>
      </c>
      <c r="T18" s="185" t="s">
        <v>966</v>
      </c>
      <c r="U18" s="185" t="s">
        <v>967</v>
      </c>
      <c r="V18" s="185" t="s">
        <v>944</v>
      </c>
      <c r="W18" s="185" t="s">
        <v>968</v>
      </c>
      <c r="X18" s="185" t="s">
        <v>969</v>
      </c>
      <c r="Y18" s="185" t="s">
        <v>970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472</v>
      </c>
      <c r="B19" s="186">
        <v>53.40</v>
      </c>
      <c r="C19" s="186">
        <v>52.47</v>
      </c>
      <c r="D19" s="186">
        <v>50.93</v>
      </c>
      <c r="E19" s="186">
        <v>50.43</v>
      </c>
      <c r="F19" s="186">
        <v>51.40</v>
      </c>
      <c r="G19" s="186">
        <v>52.23</v>
      </c>
      <c r="H19" s="186">
        <v>52.23</v>
      </c>
      <c r="I19" s="186">
        <v>52.77</v>
      </c>
      <c r="J19" s="186">
        <v>51.70</v>
      </c>
      <c r="K19" s="186">
        <v>52</v>
      </c>
      <c r="L19" s="186">
        <v>52.10</v>
      </c>
      <c r="M19" s="186">
        <v>54.03</v>
      </c>
      <c r="N19" s="186">
        <v>55.60</v>
      </c>
      <c r="O19" s="186">
        <v>57.03</v>
      </c>
      <c r="P19" s="186">
        <v>57.37</v>
      </c>
      <c r="Q19" s="186">
        <v>59.73</v>
      </c>
      <c r="R19" s="186">
        <v>58.27</v>
      </c>
      <c r="S19" s="186">
        <v>55.53</v>
      </c>
      <c r="T19" s="186">
        <v>54.30</v>
      </c>
      <c r="U19" s="186">
        <v>51.73</v>
      </c>
      <c r="V19" s="186">
        <v>49.10</v>
      </c>
      <c r="W19" s="186">
        <v>47.73</v>
      </c>
      <c r="X19" s="186">
        <v>46.40</v>
      </c>
      <c r="Y19" s="186">
        <v>46.37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55</v>
      </c>
      <c r="C20" s="186">
        <v>52.80</v>
      </c>
      <c r="D20" s="186">
        <v>51.23</v>
      </c>
      <c r="E20" s="186">
        <v>50.70</v>
      </c>
      <c r="F20" s="186">
        <v>51.60</v>
      </c>
      <c r="G20" s="186">
        <v>51.70</v>
      </c>
      <c r="H20" s="186">
        <v>52.47</v>
      </c>
      <c r="I20" s="186">
        <v>52.73</v>
      </c>
      <c r="J20" s="186">
        <v>51.17</v>
      </c>
      <c r="K20" s="186">
        <v>52.80</v>
      </c>
      <c r="L20" s="186">
        <v>53.90</v>
      </c>
      <c r="M20" s="186">
        <v>54.97</v>
      </c>
      <c r="N20" s="186">
        <v>57.17</v>
      </c>
      <c r="O20" s="186">
        <v>59.10</v>
      </c>
      <c r="P20" s="186">
        <v>59.33</v>
      </c>
      <c r="Q20" s="186">
        <v>62.13</v>
      </c>
      <c r="R20" s="186">
        <v>59.97</v>
      </c>
      <c r="S20" s="186">
        <v>56.97</v>
      </c>
      <c r="T20" s="186">
        <v>55.50</v>
      </c>
      <c r="U20" s="186">
        <v>51.83</v>
      </c>
      <c r="V20" s="186">
        <v>47.13</v>
      </c>
      <c r="W20" s="186">
        <v>44.57</v>
      </c>
      <c r="X20" s="186">
        <v>42.80</v>
      </c>
      <c r="Y20" s="186">
        <v>43.30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52.67</v>
      </c>
      <c r="C21" s="186">
        <v>50.90</v>
      </c>
      <c r="D21" s="186">
        <v>49.90</v>
      </c>
      <c r="E21" s="186">
        <v>47.83</v>
      </c>
      <c r="F21" s="186">
        <v>48.30</v>
      </c>
      <c r="G21" s="186">
        <v>50.53</v>
      </c>
      <c r="H21" s="186">
        <v>51.80</v>
      </c>
      <c r="I21" s="186">
        <v>51.67</v>
      </c>
      <c r="J21" s="186">
        <v>51.97</v>
      </c>
      <c r="K21" s="186">
        <v>52.83</v>
      </c>
      <c r="L21" s="186">
        <v>52.93</v>
      </c>
      <c r="M21" s="186">
        <v>55.20</v>
      </c>
      <c r="N21" s="186">
        <v>57.10</v>
      </c>
      <c r="O21" s="186">
        <v>58.93</v>
      </c>
      <c r="P21" s="186">
        <v>60.17</v>
      </c>
      <c r="Q21" s="186">
        <v>61.87</v>
      </c>
      <c r="R21" s="186">
        <v>59.50</v>
      </c>
      <c r="S21" s="186">
        <v>57.30</v>
      </c>
      <c r="T21" s="186">
        <v>56.07</v>
      </c>
      <c r="U21" s="186">
        <v>54.20</v>
      </c>
      <c r="V21" s="186">
        <v>51.50</v>
      </c>
      <c r="W21" s="186">
        <v>48.33</v>
      </c>
      <c r="X21" s="186">
        <v>46.67</v>
      </c>
      <c r="Y21" s="186">
        <v>45.83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55.10</v>
      </c>
      <c r="C22" s="186">
        <v>51.03</v>
      </c>
      <c r="D22" s="186">
        <v>49.30</v>
      </c>
      <c r="E22" s="186">
        <v>52.40</v>
      </c>
      <c r="F22" s="186">
        <v>55.03</v>
      </c>
      <c r="G22" s="186">
        <v>53.57</v>
      </c>
      <c r="H22" s="186">
        <v>52.17</v>
      </c>
      <c r="I22" s="186">
        <v>52.13</v>
      </c>
      <c r="J22" s="186">
        <v>52.50</v>
      </c>
      <c r="K22" s="186">
        <v>51.63</v>
      </c>
      <c r="L22" s="186">
        <v>51.33</v>
      </c>
      <c r="M22" s="186">
        <v>52.13</v>
      </c>
      <c r="N22" s="186">
        <v>54.17</v>
      </c>
      <c r="O22" s="186">
        <v>53.30</v>
      </c>
      <c r="P22" s="186">
        <v>52.83</v>
      </c>
      <c r="Q22" s="186">
        <v>54.20</v>
      </c>
      <c r="R22" s="186">
        <v>54</v>
      </c>
      <c r="S22" s="186">
        <v>53.80</v>
      </c>
      <c r="T22" s="186">
        <v>51.60</v>
      </c>
      <c r="U22" s="186">
        <v>49.17</v>
      </c>
      <c r="V22" s="186">
        <v>48.17</v>
      </c>
      <c r="W22" s="186">
        <v>48.73</v>
      </c>
      <c r="X22" s="186">
        <v>48</v>
      </c>
      <c r="Y22" s="186">
        <v>46.77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977</v>
      </c>
      <c r="B23" s="186">
        <v>55.97</v>
      </c>
      <c r="C23" s="186">
        <v>56.17</v>
      </c>
      <c r="D23" s="186">
        <v>55.47</v>
      </c>
      <c r="E23" s="186">
        <v>54.43</v>
      </c>
      <c r="F23" s="186">
        <v>55.93</v>
      </c>
      <c r="G23" s="186">
        <v>55.70</v>
      </c>
      <c r="H23" s="186">
        <v>56.53</v>
      </c>
      <c r="I23" s="186">
        <v>54.60</v>
      </c>
      <c r="J23" s="186">
        <v>55.57</v>
      </c>
      <c r="K23" s="186">
        <v>52.90</v>
      </c>
      <c r="L23" s="186">
        <v>50.47</v>
      </c>
      <c r="M23" s="186">
        <v>53.10</v>
      </c>
      <c r="N23" s="186">
        <v>56.93</v>
      </c>
      <c r="O23" s="186">
        <v>56.77</v>
      </c>
      <c r="P23" s="186">
        <v>55.60</v>
      </c>
      <c r="Q23" s="186">
        <v>59</v>
      </c>
      <c r="R23" s="186">
        <v>58.63</v>
      </c>
      <c r="S23" s="186">
        <v>56.83</v>
      </c>
      <c r="T23" s="186">
        <v>54.57</v>
      </c>
      <c r="U23" s="186">
        <v>51.30</v>
      </c>
      <c r="V23" s="186">
        <v>48.30</v>
      </c>
      <c r="W23" s="186">
        <v>46.37</v>
      </c>
      <c r="X23" s="186">
        <v>44.30</v>
      </c>
      <c r="Y23" s="186">
        <v>44.03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264</v>
      </c>
      <c r="H1" s="2" t="s">
        <v>31</v>
      </c>
    </row>
    <row r="2" ht="13.5" customHeight="1">
      <c r="A2" s="175" t="s">
        <v>261</v>
      </c>
    </row>
    <row r="3" ht="13.5" customHeight="1">
      <c r="A3" s="175" t="s">
        <v>265</v>
      </c>
    </row>
    <row r="18" spans="2:41" ht="13.5" customHeight="1">
      <c r="B18" s="185" t="s">
        <v>978</v>
      </c>
      <c r="C18" s="185" t="s">
        <v>979</v>
      </c>
      <c r="D18" s="185" t="s">
        <v>980</v>
      </c>
      <c r="E18" s="185" t="s">
        <v>981</v>
      </c>
      <c r="F18" s="185" t="s">
        <v>982</v>
      </c>
      <c r="G18" s="185" t="s">
        <v>983</v>
      </c>
      <c r="H18" s="185" t="s">
        <v>984</v>
      </c>
      <c r="I18" s="185" t="s">
        <v>985</v>
      </c>
      <c r="J18" s="185" t="s">
        <v>938</v>
      </c>
      <c r="K18" s="185" t="s">
        <v>959</v>
      </c>
      <c r="L18" s="185" t="s">
        <v>960</v>
      </c>
      <c r="M18" s="185" t="s">
        <v>961</v>
      </c>
      <c r="N18" s="185" t="s">
        <v>942</v>
      </c>
      <c r="O18" s="185" t="s">
        <v>962</v>
      </c>
      <c r="P18" s="185" t="s">
        <v>963</v>
      </c>
      <c r="Q18" s="185" t="s">
        <v>964</v>
      </c>
      <c r="R18" s="185" t="s">
        <v>943</v>
      </c>
      <c r="S18" s="185" t="s">
        <v>965</v>
      </c>
      <c r="T18" s="185" t="s">
        <v>966</v>
      </c>
      <c r="U18" s="185" t="s">
        <v>967</v>
      </c>
      <c r="V18" s="185" t="s">
        <v>944</v>
      </c>
      <c r="W18" s="185" t="s">
        <v>968</v>
      </c>
      <c r="X18" s="185" t="s">
        <v>969</v>
      </c>
      <c r="Y18" s="185" t="s">
        <v>970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986</v>
      </c>
      <c r="B19" s="186">
        <v>-2.13</v>
      </c>
      <c r="C19" s="186">
        <v>-2.50</v>
      </c>
      <c r="D19" s="186">
        <v>-3.50</v>
      </c>
      <c r="E19" s="186">
        <v>-3.60</v>
      </c>
      <c r="F19" s="186">
        <v>-2.97</v>
      </c>
      <c r="G19" s="186">
        <v>-1.73</v>
      </c>
      <c r="H19" s="186">
        <v>-1.57</v>
      </c>
      <c r="I19" s="186">
        <v>-1.57</v>
      </c>
      <c r="J19" s="186">
        <v>-2.77</v>
      </c>
      <c r="K19" s="186">
        <v>-2.5299999999999998</v>
      </c>
      <c r="L19" s="186">
        <v>-2</v>
      </c>
      <c r="M19" s="186">
        <v>0.17</v>
      </c>
      <c r="N19" s="186">
        <v>1.87</v>
      </c>
      <c r="O19" s="186">
        <v>4.20</v>
      </c>
      <c r="P19" s="186">
        <v>6.50</v>
      </c>
      <c r="Q19" s="186">
        <v>9.43</v>
      </c>
      <c r="R19" s="186">
        <v>8.8699999999999992</v>
      </c>
      <c r="S19" s="186">
        <v>7.80</v>
      </c>
      <c r="T19" s="186">
        <v>5.93</v>
      </c>
      <c r="U19" s="186">
        <v>3.63</v>
      </c>
      <c r="V19" s="186">
        <v>-0.47</v>
      </c>
      <c r="W19" s="186">
        <v>-4.2699999999999996</v>
      </c>
      <c r="X19" s="186">
        <v>-7.33</v>
      </c>
      <c r="Y19" s="186">
        <v>-9.3000000000000007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473</v>
      </c>
      <c r="B20" s="186">
        <v>1.40</v>
      </c>
      <c r="C20" s="186">
        <v>0.47</v>
      </c>
      <c r="D20" s="186">
        <v>-1.20</v>
      </c>
      <c r="E20" s="186">
        <v>-3.20</v>
      </c>
      <c r="F20" s="186">
        <v>-2.2000000000000002</v>
      </c>
      <c r="G20" s="186">
        <v>-1.70</v>
      </c>
      <c r="H20" s="186">
        <v>-1.30</v>
      </c>
      <c r="I20" s="186">
        <v>-2</v>
      </c>
      <c r="J20" s="186">
        <v>-4.50</v>
      </c>
      <c r="K20" s="186">
        <v>-3.33</v>
      </c>
      <c r="L20" s="186">
        <v>-1.57</v>
      </c>
      <c r="M20" s="186">
        <v>1.37</v>
      </c>
      <c r="N20" s="186">
        <v>3.27</v>
      </c>
      <c r="O20" s="186">
        <v>7.53</v>
      </c>
      <c r="P20" s="186">
        <v>11</v>
      </c>
      <c r="Q20" s="186">
        <v>14.83</v>
      </c>
      <c r="R20" s="186">
        <v>14.17</v>
      </c>
      <c r="S20" s="186">
        <v>12.27</v>
      </c>
      <c r="T20" s="186">
        <v>10.37</v>
      </c>
      <c r="U20" s="186">
        <v>6.43</v>
      </c>
      <c r="V20" s="186">
        <v>1.07</v>
      </c>
      <c r="W20" s="186">
        <v>-6.73</v>
      </c>
      <c r="X20" s="186">
        <v>-13.27</v>
      </c>
      <c r="Y20" s="186">
        <v>-16.07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479</v>
      </c>
      <c r="B21" s="186">
        <v>-3.83</v>
      </c>
      <c r="C21" s="186">
        <v>-3.47</v>
      </c>
      <c r="D21" s="186">
        <v>-6.43</v>
      </c>
      <c r="E21" s="186">
        <v>-6.87</v>
      </c>
      <c r="F21" s="186">
        <v>-9.27</v>
      </c>
      <c r="G21" s="186">
        <v>-8.5299999999999994</v>
      </c>
      <c r="H21" s="186">
        <v>-5.57</v>
      </c>
      <c r="I21" s="186">
        <v>-4.50</v>
      </c>
      <c r="J21" s="186">
        <v>-7.77</v>
      </c>
      <c r="K21" s="186">
        <v>-7.77</v>
      </c>
      <c r="L21" s="186">
        <v>-5.30</v>
      </c>
      <c r="M21" s="186">
        <v>-1.20</v>
      </c>
      <c r="N21" s="186">
        <v>1.57</v>
      </c>
      <c r="O21" s="186">
        <v>3</v>
      </c>
      <c r="P21" s="186">
        <v>5.33</v>
      </c>
      <c r="Q21" s="186">
        <v>11.40</v>
      </c>
      <c r="R21" s="186">
        <v>11.63</v>
      </c>
      <c r="S21" s="186">
        <v>10.60</v>
      </c>
      <c r="T21" s="186">
        <v>7.43</v>
      </c>
      <c r="U21" s="186">
        <v>4.7699999999999996</v>
      </c>
      <c r="V21" s="186">
        <v>-2.4300000000000002</v>
      </c>
      <c r="W21" s="186">
        <v>-4.43</v>
      </c>
      <c r="X21" s="186">
        <v>-5.40</v>
      </c>
      <c r="Y21" s="186">
        <v>-9.07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485</v>
      </c>
      <c r="B22" s="186">
        <v>-12.90</v>
      </c>
      <c r="C22" s="186">
        <v>-12.63</v>
      </c>
      <c r="D22" s="186">
        <v>-12.50</v>
      </c>
      <c r="E22" s="186">
        <v>-11.93</v>
      </c>
      <c r="F22" s="186">
        <v>-11.70</v>
      </c>
      <c r="G22" s="186">
        <v>-12.13</v>
      </c>
      <c r="H22" s="186">
        <v>-11.93</v>
      </c>
      <c r="I22" s="186">
        <v>-11.60</v>
      </c>
      <c r="J22" s="186">
        <v>-11.23</v>
      </c>
      <c r="K22" s="186">
        <v>-11.97</v>
      </c>
      <c r="L22" s="186">
        <v>-11.97</v>
      </c>
      <c r="M22" s="186">
        <v>-11.23</v>
      </c>
      <c r="N22" s="186">
        <v>-10.17</v>
      </c>
      <c r="O22" s="186">
        <v>-8.73</v>
      </c>
      <c r="P22" s="186">
        <v>-7.73</v>
      </c>
      <c r="Q22" s="186">
        <v>-6.17</v>
      </c>
      <c r="R22" s="186">
        <v>-2.87</v>
      </c>
      <c r="S22" s="186">
        <v>-4</v>
      </c>
      <c r="T22" s="186">
        <v>-4.2699999999999996</v>
      </c>
      <c r="U22" s="186">
        <v>-4.57</v>
      </c>
      <c r="V22" s="186">
        <v>-7.20</v>
      </c>
      <c r="W22" s="186">
        <v>-8.43</v>
      </c>
      <c r="X22" s="186">
        <v>-9.8000000000000007</v>
      </c>
      <c r="Y22" s="186">
        <v>-9.77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487</v>
      </c>
      <c r="B23" s="186">
        <v>-1.33</v>
      </c>
      <c r="C23" s="186">
        <v>0.40</v>
      </c>
      <c r="D23" s="186">
        <v>5.13</v>
      </c>
      <c r="E23" s="186">
        <v>4.20</v>
      </c>
      <c r="F23" s="186">
        <v>4.13</v>
      </c>
      <c r="G23" s="186">
        <v>3.63</v>
      </c>
      <c r="H23" s="186">
        <v>1.23</v>
      </c>
      <c r="I23" s="186">
        <v>1.30</v>
      </c>
      <c r="J23" s="186">
        <v>9.3000000000000007</v>
      </c>
      <c r="K23" s="186">
        <v>2.83</v>
      </c>
      <c r="L23" s="186">
        <v>5.30</v>
      </c>
      <c r="M23" s="186">
        <v>2.2999999999999998</v>
      </c>
      <c r="N23" s="186">
        <v>8.3699999999999992</v>
      </c>
      <c r="O23" s="186">
        <v>0.43</v>
      </c>
      <c r="P23" s="186">
        <v>2.77</v>
      </c>
      <c r="Q23" s="186">
        <v>5.97</v>
      </c>
      <c r="R23" s="186">
        <v>4.13</v>
      </c>
      <c r="S23" s="186">
        <v>3.30</v>
      </c>
      <c r="T23" s="186">
        <v>1.37</v>
      </c>
      <c r="U23" s="186">
        <v>1.1299999999999999</v>
      </c>
      <c r="V23" s="186">
        <v>-1.20</v>
      </c>
      <c r="W23" s="186">
        <v>-5.63</v>
      </c>
      <c r="X23" s="186">
        <v>-6.57</v>
      </c>
      <c r="Y23" s="186">
        <v>-6.60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977</v>
      </c>
      <c r="B24" s="186">
        <v>1.1000000000000001</v>
      </c>
      <c r="C24" s="186">
        <v>2.87</v>
      </c>
      <c r="D24" s="186">
        <v>2.97</v>
      </c>
      <c r="E24" s="186">
        <v>3.23</v>
      </c>
      <c r="F24" s="186">
        <v>2.90</v>
      </c>
      <c r="G24" s="186">
        <v>4.2300000000000004</v>
      </c>
      <c r="H24" s="186">
        <v>3.67</v>
      </c>
      <c r="I24" s="186">
        <v>1.1000000000000001</v>
      </c>
      <c r="J24" s="186">
        <v>2.5299999999999998</v>
      </c>
      <c r="K24" s="186">
        <v>2.2000000000000002</v>
      </c>
      <c r="L24" s="186">
        <v>4.5999999999999996</v>
      </c>
      <c r="M24" s="186">
        <v>5.90</v>
      </c>
      <c r="N24" s="186">
        <v>3.40</v>
      </c>
      <c r="O24" s="186">
        <v>1.80</v>
      </c>
      <c r="P24" s="186">
        <v>3.20</v>
      </c>
      <c r="Q24" s="186">
        <v>5.97</v>
      </c>
      <c r="R24" s="186">
        <v>3.53</v>
      </c>
      <c r="S24" s="186">
        <v>3.90</v>
      </c>
      <c r="T24" s="186">
        <v>0.43</v>
      </c>
      <c r="U24" s="186">
        <v>1.80</v>
      </c>
      <c r="V24" s="186">
        <v>-0.23</v>
      </c>
      <c r="W24" s="186">
        <v>-3.20</v>
      </c>
      <c r="X24" s="186">
        <v>-3.70</v>
      </c>
      <c r="Y24" s="186">
        <v>-5.63</v>
      </c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tabColor theme="7" tint="0.399980008602142"/>
  </sheetPr>
  <dimension ref="A1:FA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255" customWidth="1"/>
    <col min="2" max="2" width="7.33333333333333" style="255" customWidth="1"/>
    <col min="3" max="25" width="7.83333333333333" style="255" bestFit="1" customWidth="1"/>
    <col min="26" max="157" width="7.66666666666667" style="255" bestFit="1" customWidth="1"/>
    <col min="158" max="16384" width="7.33333333333333" style="255"/>
  </cols>
  <sheetData>
    <row r="1" spans="1:8" ht="13.5" customHeight="1">
      <c r="A1" s="174" t="s">
        <v>267</v>
      </c>
      <c r="H1" s="2" t="s">
        <v>31</v>
      </c>
    </row>
    <row r="2" ht="13.5" customHeight="1">
      <c r="A2" s="175" t="s">
        <v>268</v>
      </c>
    </row>
    <row r="3" ht="13.5" customHeight="1">
      <c r="A3" s="175" t="s">
        <v>269</v>
      </c>
    </row>
    <row r="18" spans="2:157" ht="13.5" customHeight="1">
      <c r="B18" s="187">
        <v>39113</v>
      </c>
      <c r="C18" s="187">
        <v>39141</v>
      </c>
      <c r="D18" s="187">
        <v>39172</v>
      </c>
      <c r="E18" s="187">
        <v>39202</v>
      </c>
      <c r="F18" s="187">
        <v>39233</v>
      </c>
      <c r="G18" s="187">
        <v>39263</v>
      </c>
      <c r="H18" s="187">
        <v>39294</v>
      </c>
      <c r="I18" s="187">
        <v>39325</v>
      </c>
      <c r="J18" s="187">
        <v>39355</v>
      </c>
      <c r="K18" s="187">
        <v>39386</v>
      </c>
      <c r="L18" s="187">
        <v>39416</v>
      </c>
      <c r="M18" s="187">
        <v>39447</v>
      </c>
      <c r="N18" s="187">
        <v>39478</v>
      </c>
      <c r="O18" s="187">
        <v>39507</v>
      </c>
      <c r="P18" s="187">
        <v>39538</v>
      </c>
      <c r="Q18" s="187">
        <v>39568</v>
      </c>
      <c r="R18" s="187">
        <v>39599</v>
      </c>
      <c r="S18" s="187">
        <v>39629</v>
      </c>
      <c r="T18" s="187">
        <v>39660</v>
      </c>
      <c r="U18" s="187">
        <v>39691</v>
      </c>
      <c r="V18" s="187">
        <v>39721</v>
      </c>
      <c r="W18" s="187">
        <v>39752</v>
      </c>
      <c r="X18" s="187">
        <v>39782</v>
      </c>
      <c r="Y18" s="187">
        <v>39813</v>
      </c>
      <c r="Z18" s="187">
        <v>39844</v>
      </c>
      <c r="AA18" s="187">
        <v>39872</v>
      </c>
      <c r="AB18" s="187">
        <v>39903</v>
      </c>
      <c r="AC18" s="187">
        <v>39933</v>
      </c>
      <c r="AD18" s="187">
        <v>39964</v>
      </c>
      <c r="AE18" s="187">
        <v>39994</v>
      </c>
      <c r="AF18" s="187">
        <v>40025</v>
      </c>
      <c r="AG18" s="187">
        <v>40056</v>
      </c>
      <c r="AH18" s="187">
        <v>40086</v>
      </c>
      <c r="AI18" s="187">
        <v>40117</v>
      </c>
      <c r="AJ18" s="187">
        <v>40147</v>
      </c>
      <c r="AK18" s="187">
        <v>40178</v>
      </c>
      <c r="AL18" s="187">
        <v>40209</v>
      </c>
      <c r="AM18" s="187">
        <v>40237</v>
      </c>
      <c r="AN18" s="187">
        <v>40268</v>
      </c>
      <c r="AO18" s="187">
        <v>40298</v>
      </c>
      <c r="AP18" s="187">
        <v>40329</v>
      </c>
      <c r="AQ18" s="187">
        <v>40359</v>
      </c>
      <c r="AR18" s="187">
        <v>40390</v>
      </c>
      <c r="AS18" s="187">
        <v>40421</v>
      </c>
      <c r="AT18" s="187">
        <v>40451</v>
      </c>
      <c r="AU18" s="187">
        <v>40482</v>
      </c>
      <c r="AV18" s="187">
        <v>40512</v>
      </c>
      <c r="AW18" s="187">
        <v>40543</v>
      </c>
      <c r="AX18" s="187">
        <v>40574</v>
      </c>
      <c r="AY18" s="187">
        <v>40602</v>
      </c>
      <c r="AZ18" s="187">
        <v>40633</v>
      </c>
      <c r="BA18" s="187">
        <v>40663</v>
      </c>
      <c r="BB18" s="187">
        <v>40694</v>
      </c>
      <c r="BC18" s="187">
        <v>40724</v>
      </c>
      <c r="BD18" s="187">
        <v>40755</v>
      </c>
      <c r="BE18" s="187">
        <v>40786</v>
      </c>
      <c r="BF18" s="187">
        <v>40816</v>
      </c>
      <c r="BG18" s="187">
        <v>40847</v>
      </c>
      <c r="BH18" s="187">
        <v>40877</v>
      </c>
      <c r="BI18" s="187">
        <v>40908</v>
      </c>
      <c r="BJ18" s="187">
        <v>40939</v>
      </c>
      <c r="BK18" s="187">
        <v>40968</v>
      </c>
      <c r="BL18" s="187">
        <v>40999</v>
      </c>
      <c r="BM18" s="187">
        <v>41029</v>
      </c>
      <c r="BN18" s="187">
        <v>41060</v>
      </c>
      <c r="BO18" s="187">
        <v>41090</v>
      </c>
      <c r="BP18" s="187">
        <v>41121</v>
      </c>
      <c r="BQ18" s="187">
        <v>41152</v>
      </c>
      <c r="BR18" s="187">
        <v>41182</v>
      </c>
      <c r="BS18" s="187">
        <v>41213</v>
      </c>
      <c r="BT18" s="187">
        <v>41243</v>
      </c>
      <c r="BU18" s="187">
        <v>41274</v>
      </c>
      <c r="BV18" s="187">
        <v>41305</v>
      </c>
      <c r="BW18" s="187">
        <v>41333</v>
      </c>
      <c r="BX18" s="187">
        <v>41364</v>
      </c>
      <c r="BY18" s="187">
        <v>41394</v>
      </c>
      <c r="BZ18" s="187">
        <v>41425</v>
      </c>
      <c r="CA18" s="187">
        <v>41455</v>
      </c>
      <c r="CB18" s="187">
        <v>41486</v>
      </c>
      <c r="CC18" s="187">
        <v>41517</v>
      </c>
      <c r="CD18" s="187">
        <v>41547</v>
      </c>
      <c r="CE18" s="187">
        <v>41578</v>
      </c>
      <c r="CF18" s="187">
        <v>41608</v>
      </c>
      <c r="CG18" s="187">
        <v>41639</v>
      </c>
      <c r="CH18" s="187">
        <v>41670</v>
      </c>
      <c r="CI18" s="187">
        <v>41698</v>
      </c>
      <c r="CJ18" s="187">
        <v>41729</v>
      </c>
      <c r="CK18" s="187">
        <v>41759</v>
      </c>
      <c r="CL18" s="187">
        <v>41790</v>
      </c>
      <c r="CM18" s="187">
        <v>41820</v>
      </c>
      <c r="CN18" s="187">
        <v>41851</v>
      </c>
      <c r="CO18" s="187">
        <v>41882</v>
      </c>
      <c r="CP18" s="187">
        <v>41912</v>
      </c>
      <c r="CQ18" s="187">
        <v>41943</v>
      </c>
      <c r="CR18" s="187">
        <v>41973</v>
      </c>
      <c r="CS18" s="187">
        <v>42004</v>
      </c>
      <c r="CT18" s="187">
        <v>42035</v>
      </c>
      <c r="CU18" s="187">
        <v>42063</v>
      </c>
      <c r="CV18" s="187">
        <v>42094</v>
      </c>
      <c r="CW18" s="187">
        <v>42124</v>
      </c>
      <c r="CX18" s="187">
        <v>42155</v>
      </c>
      <c r="CY18" s="187">
        <v>42185</v>
      </c>
      <c r="CZ18" s="187">
        <v>42216</v>
      </c>
      <c r="DA18" s="187">
        <v>42247</v>
      </c>
      <c r="DB18" s="187">
        <v>42277</v>
      </c>
      <c r="DC18" s="187">
        <v>42308</v>
      </c>
      <c r="DD18" s="187">
        <v>42338</v>
      </c>
      <c r="DE18" s="187">
        <v>42369</v>
      </c>
      <c r="DF18" s="187">
        <v>42400</v>
      </c>
      <c r="DG18" s="187">
        <v>42429</v>
      </c>
      <c r="DH18" s="187">
        <v>42460</v>
      </c>
      <c r="DI18" s="187">
        <v>42490</v>
      </c>
      <c r="DJ18" s="187">
        <v>42521</v>
      </c>
      <c r="DK18" s="187">
        <v>42551</v>
      </c>
      <c r="DL18" s="187">
        <v>42582</v>
      </c>
      <c r="DM18" s="187">
        <v>42613</v>
      </c>
      <c r="DN18" s="187">
        <v>42643</v>
      </c>
      <c r="DO18" s="187">
        <v>42674</v>
      </c>
      <c r="DP18" s="187">
        <v>42704</v>
      </c>
      <c r="DQ18" s="187">
        <v>42735</v>
      </c>
      <c r="DR18" s="187">
        <v>42766</v>
      </c>
      <c r="DS18" s="187">
        <v>42794</v>
      </c>
      <c r="DT18" s="187">
        <v>42825</v>
      </c>
      <c r="DU18" s="187">
        <v>42855</v>
      </c>
      <c r="DV18" s="187">
        <v>42886</v>
      </c>
      <c r="DW18" s="187">
        <v>42916</v>
      </c>
      <c r="DX18" s="187">
        <v>42947</v>
      </c>
      <c r="DY18" s="187">
        <v>42978</v>
      </c>
      <c r="DZ18" s="187">
        <v>43008</v>
      </c>
      <c r="EA18" s="187">
        <v>43039</v>
      </c>
      <c r="EB18" s="187">
        <v>43069</v>
      </c>
      <c r="EC18" s="187">
        <v>43100</v>
      </c>
      <c r="ED18" s="187">
        <v>43131</v>
      </c>
      <c r="EE18" s="187">
        <v>43159</v>
      </c>
      <c r="EF18" s="187">
        <v>43190</v>
      </c>
      <c r="EG18" s="187">
        <v>43220</v>
      </c>
      <c r="EH18" s="187">
        <v>43251</v>
      </c>
      <c r="EI18" s="187">
        <v>43281</v>
      </c>
      <c r="EJ18" s="187">
        <v>43312</v>
      </c>
      <c r="EK18" s="187">
        <v>43343</v>
      </c>
      <c r="EL18" s="187">
        <v>43373</v>
      </c>
      <c r="EM18" s="187">
        <v>43404</v>
      </c>
      <c r="EN18" s="187">
        <v>43434</v>
      </c>
      <c r="EO18" s="187">
        <v>43465</v>
      </c>
      <c r="EP18" s="187">
        <v>43496</v>
      </c>
      <c r="EQ18" s="187">
        <v>43524</v>
      </c>
      <c r="ER18" s="187">
        <v>43555</v>
      </c>
      <c r="ES18" s="187">
        <v>43585</v>
      </c>
      <c r="ET18" s="187">
        <v>43616</v>
      </c>
      <c r="EU18" s="187">
        <v>43646</v>
      </c>
      <c r="EV18" s="187">
        <v>43677</v>
      </c>
      <c r="EW18" s="187">
        <v>43708</v>
      </c>
      <c r="EX18" s="187">
        <v>43738</v>
      </c>
      <c r="EY18" s="187">
        <v>43769</v>
      </c>
      <c r="EZ18" s="187">
        <v>43799</v>
      </c>
      <c r="FA18" s="187">
        <v>43830</v>
      </c>
    </row>
    <row r="19" spans="1:157" ht="13.5" customHeight="1">
      <c r="A19" s="174" t="s">
        <v>987</v>
      </c>
      <c r="B19" s="186">
        <v>15.70</v>
      </c>
      <c r="C19" s="186">
        <v>12.30</v>
      </c>
      <c r="D19" s="186">
        <v>12.90</v>
      </c>
      <c r="E19" s="186">
        <v>12.40</v>
      </c>
      <c r="F19" s="186">
        <v>13.80</v>
      </c>
      <c r="G19" s="186">
        <v>11.60</v>
      </c>
      <c r="H19" s="186">
        <v>11.30</v>
      </c>
      <c r="I19" s="186">
        <v>11</v>
      </c>
      <c r="J19" s="186">
        <v>8.90</v>
      </c>
      <c r="K19" s="186">
        <v>9.6999999999999993</v>
      </c>
      <c r="L19" s="186">
        <v>7</v>
      </c>
      <c r="M19" s="186">
        <v>8.1999999999999993</v>
      </c>
      <c r="N19" s="186">
        <v>4.70</v>
      </c>
      <c r="O19" s="186">
        <v>4.30</v>
      </c>
      <c r="P19" s="186">
        <v>3.80</v>
      </c>
      <c r="Q19" s="186">
        <v>0.60</v>
      </c>
      <c r="R19" s="186">
        <v>-0.30</v>
      </c>
      <c r="S19" s="186">
        <v>-2.2000000000000002</v>
      </c>
      <c r="T19" s="186">
        <v>-8.6999999999999993</v>
      </c>
      <c r="U19" s="186">
        <v>-11.80</v>
      </c>
      <c r="V19" s="186">
        <v>-12.10</v>
      </c>
      <c r="W19" s="186">
        <v>-25.30</v>
      </c>
      <c r="X19" s="186">
        <v>-28.10</v>
      </c>
      <c r="Y19" s="186">
        <v>-33.90</v>
      </c>
      <c r="Z19" s="186">
        <v>-29.40</v>
      </c>
      <c r="AA19" s="186">
        <v>-26.80</v>
      </c>
      <c r="AB19" s="186">
        <v>-27.20</v>
      </c>
      <c r="AC19" s="186">
        <v>-22.30</v>
      </c>
      <c r="AD19" s="186">
        <v>-18.30</v>
      </c>
      <c r="AE19" s="186">
        <v>-10</v>
      </c>
      <c r="AF19" s="186">
        <v>-6.60</v>
      </c>
      <c r="AG19" s="186">
        <v>0.30</v>
      </c>
      <c r="AH19" s="186">
        <v>6.90</v>
      </c>
      <c r="AI19" s="186">
        <v>5.80</v>
      </c>
      <c r="AJ19" s="186">
        <v>8.6999999999999993</v>
      </c>
      <c r="AK19" s="186">
        <v>6.80</v>
      </c>
      <c r="AL19" s="186">
        <v>5.40</v>
      </c>
      <c r="AM19" s="186">
        <v>4.20</v>
      </c>
      <c r="AN19" s="186">
        <v>7.70</v>
      </c>
      <c r="AO19" s="186">
        <v>10.90</v>
      </c>
      <c r="AP19" s="186">
        <v>10.70</v>
      </c>
      <c r="AQ19" s="186">
        <v>10.199999999999999</v>
      </c>
      <c r="AR19" s="186">
        <v>14.50</v>
      </c>
      <c r="AS19" s="186">
        <v>17.50</v>
      </c>
      <c r="AT19" s="186">
        <v>15.90</v>
      </c>
      <c r="AU19" s="186">
        <v>19.80</v>
      </c>
      <c r="AV19" s="186">
        <v>22.60</v>
      </c>
      <c r="AW19" s="186">
        <v>21.50</v>
      </c>
      <c r="AX19" s="186">
        <v>17.30</v>
      </c>
      <c r="AY19" s="186">
        <v>16.10</v>
      </c>
      <c r="AZ19" s="186">
        <v>14.60</v>
      </c>
      <c r="BA19" s="186">
        <v>13</v>
      </c>
      <c r="BB19" s="186">
        <v>12.80</v>
      </c>
      <c r="BC19" s="186">
        <v>12.50</v>
      </c>
      <c r="BD19" s="186">
        <v>12.60</v>
      </c>
      <c r="BE19" s="186">
        <v>3.70</v>
      </c>
      <c r="BF19" s="186">
        <v>0.80</v>
      </c>
      <c r="BG19" s="186">
        <v>-0.30</v>
      </c>
      <c r="BH19" s="186">
        <v>0.30</v>
      </c>
      <c r="BI19" s="186">
        <v>0.10</v>
      </c>
      <c r="BJ19" s="186">
        <v>3.10</v>
      </c>
      <c r="BK19" s="186">
        <v>5.0999999999999996</v>
      </c>
      <c r="BL19" s="186">
        <v>6.70</v>
      </c>
      <c r="BM19" s="186">
        <v>5.20</v>
      </c>
      <c r="BN19" s="186">
        <v>3</v>
      </c>
      <c r="BO19" s="186">
        <v>-0.20</v>
      </c>
      <c r="BP19" s="186">
        <v>-3.30</v>
      </c>
      <c r="BQ19" s="186">
        <v>-5.20</v>
      </c>
      <c r="BR19" s="186">
        <v>-5.20</v>
      </c>
      <c r="BS19" s="186">
        <v>-3.40</v>
      </c>
      <c r="BT19" s="186">
        <v>-5</v>
      </c>
      <c r="BU19" s="186">
        <v>-0.20</v>
      </c>
      <c r="BV19" s="186">
        <v>2.80</v>
      </c>
      <c r="BW19" s="186">
        <v>9.3000000000000007</v>
      </c>
      <c r="BX19" s="186">
        <v>7.70</v>
      </c>
      <c r="BY19" s="186">
        <v>5.40</v>
      </c>
      <c r="BZ19" s="186">
        <v>6.20</v>
      </c>
      <c r="CA19" s="186">
        <v>5.20</v>
      </c>
      <c r="CB19" s="186">
        <v>7.70</v>
      </c>
      <c r="CC19" s="186">
        <v>10.90</v>
      </c>
      <c r="CD19" s="186">
        <v>11.60</v>
      </c>
      <c r="CE19" s="186">
        <v>9.40</v>
      </c>
      <c r="CF19" s="186">
        <v>12.70</v>
      </c>
      <c r="CG19" s="186">
        <v>13.40</v>
      </c>
      <c r="CH19" s="186">
        <v>15.70</v>
      </c>
      <c r="CI19" s="186">
        <v>15.50</v>
      </c>
      <c r="CJ19" s="186">
        <v>12.90</v>
      </c>
      <c r="CK19" s="186">
        <v>12.70</v>
      </c>
      <c r="CL19" s="186">
        <v>11.50</v>
      </c>
      <c r="CM19" s="186">
        <v>10.50</v>
      </c>
      <c r="CN19" s="186">
        <v>9.8000000000000007</v>
      </c>
      <c r="CO19" s="186">
        <v>5.90</v>
      </c>
      <c r="CP19" s="186">
        <v>3.40</v>
      </c>
      <c r="CQ19" s="186">
        <v>1.1000000000000001</v>
      </c>
      <c r="CR19" s="186">
        <v>1.40</v>
      </c>
      <c r="CS19" s="186">
        <v>6</v>
      </c>
      <c r="CT19" s="186">
        <v>7.70</v>
      </c>
      <c r="CU19" s="186">
        <v>8.6999999999999993</v>
      </c>
      <c r="CV19" s="186">
        <v>8</v>
      </c>
      <c r="CW19" s="186">
        <v>8.10</v>
      </c>
      <c r="CX19" s="186">
        <v>9.6999999999999993</v>
      </c>
      <c r="CY19" s="186">
        <v>10.70</v>
      </c>
      <c r="CZ19" s="186">
        <v>7.90</v>
      </c>
      <c r="DA19" s="186">
        <v>10.80</v>
      </c>
      <c r="DB19" s="186">
        <v>8.1999999999999993</v>
      </c>
      <c r="DC19" s="186">
        <v>11.80</v>
      </c>
      <c r="DD19" s="186">
        <v>13.10</v>
      </c>
      <c r="DE19" s="186">
        <v>11.60</v>
      </c>
      <c r="DF19" s="186">
        <v>8.60</v>
      </c>
      <c r="DG19" s="186">
        <v>4.9000000000000004</v>
      </c>
      <c r="DH19" s="186">
        <v>6.20</v>
      </c>
      <c r="DI19" s="186">
        <v>7.40</v>
      </c>
      <c r="DJ19" s="186">
        <v>7.90</v>
      </c>
      <c r="DK19" s="186">
        <v>8.8000000000000007</v>
      </c>
      <c r="DL19" s="186">
        <v>11</v>
      </c>
      <c r="DM19" s="186">
        <v>9.8000000000000007</v>
      </c>
      <c r="DN19" s="186">
        <v>12</v>
      </c>
      <c r="DO19" s="186">
        <v>13.60</v>
      </c>
      <c r="DP19" s="186">
        <v>11.90</v>
      </c>
      <c r="DQ19" s="186">
        <v>10.30</v>
      </c>
      <c r="DR19" s="186">
        <v>11.60</v>
      </c>
      <c r="DS19" s="186">
        <v>10.10</v>
      </c>
      <c r="DT19" s="186">
        <v>9.40</v>
      </c>
      <c r="DU19" s="186">
        <v>11.50</v>
      </c>
      <c r="DV19" s="186">
        <v>11.10</v>
      </c>
      <c r="DW19" s="186">
        <v>13</v>
      </c>
      <c r="DX19" s="186">
        <v>13.10</v>
      </c>
      <c r="DY19" s="186">
        <v>13.70</v>
      </c>
      <c r="DZ19" s="186">
        <v>13.90</v>
      </c>
      <c r="EA19" s="186">
        <v>14.40</v>
      </c>
      <c r="EB19" s="186">
        <v>16.80</v>
      </c>
      <c r="EC19" s="186">
        <v>15</v>
      </c>
      <c r="ED19" s="186">
        <v>13.60</v>
      </c>
      <c r="EE19" s="186">
        <v>11.30</v>
      </c>
      <c r="EF19" s="186">
        <v>10.50</v>
      </c>
      <c r="EG19" s="186">
        <v>7.70</v>
      </c>
      <c r="EH19" s="186">
        <v>7.30</v>
      </c>
      <c r="EI19" s="186">
        <v>7.10</v>
      </c>
      <c r="EJ19" s="186">
        <v>6.20</v>
      </c>
      <c r="EK19" s="186">
        <v>11.70</v>
      </c>
      <c r="EL19" s="186">
        <v>10.70</v>
      </c>
      <c r="EM19" s="186">
        <v>8.1999999999999993</v>
      </c>
      <c r="EN19" s="186">
        <v>6.60</v>
      </c>
      <c r="EO19" s="186">
        <v>3.90</v>
      </c>
      <c r="EP19" s="186">
        <v>-0.40</v>
      </c>
      <c r="EQ19" s="186">
        <v>-2.50</v>
      </c>
      <c r="ER19" s="186">
        <v>0.60</v>
      </c>
      <c r="ES19" s="186">
        <v>-0.20</v>
      </c>
      <c r="ET19" s="186">
        <v>-0.50</v>
      </c>
      <c r="EU19" s="186">
        <v>-2.90</v>
      </c>
      <c r="EV19" s="186">
        <v>-6.80</v>
      </c>
      <c r="EW19" s="186">
        <v>-8.40</v>
      </c>
      <c r="EX19" s="186">
        <v>-9.40</v>
      </c>
      <c r="EY19" s="186">
        <v>-8</v>
      </c>
      <c r="EZ19" s="186">
        <v>-6.50</v>
      </c>
      <c r="FA19" s="186">
        <v>-3.20</v>
      </c>
    </row>
    <row r="20" spans="1:157" ht="13.5" customHeight="1">
      <c r="A20" s="174" t="s">
        <v>988</v>
      </c>
      <c r="B20" s="186">
        <v>12.76</v>
      </c>
      <c r="C20" s="186">
        <v>15.58</v>
      </c>
      <c r="D20" s="186">
        <v>17.11</v>
      </c>
      <c r="E20" s="186">
        <v>16.420000000000002</v>
      </c>
      <c r="F20" s="186">
        <v>13.68</v>
      </c>
      <c r="G20" s="186">
        <v>11.92</v>
      </c>
      <c r="H20" s="186">
        <v>11.45</v>
      </c>
      <c r="I20" s="186">
        <v>11.80</v>
      </c>
      <c r="J20" s="186">
        <v>10.75</v>
      </c>
      <c r="K20" s="186">
        <v>9.40</v>
      </c>
      <c r="L20" s="186">
        <v>8.35</v>
      </c>
      <c r="M20" s="186">
        <v>8.39</v>
      </c>
      <c r="N20" s="186">
        <v>6.45</v>
      </c>
      <c r="O20" s="186">
        <v>5.66</v>
      </c>
      <c r="P20" s="186">
        <v>2.81</v>
      </c>
      <c r="Q20" s="186">
        <v>2.88</v>
      </c>
      <c r="R20" s="186">
        <v>2.34</v>
      </c>
      <c r="S20" s="186">
        <v>2.91</v>
      </c>
      <c r="T20" s="186">
        <v>0.51</v>
      </c>
      <c r="U20" s="186">
        <v>-1.57</v>
      </c>
      <c r="V20" s="186">
        <v>-3.02</v>
      </c>
      <c r="W20" s="186">
        <v>-4.01</v>
      </c>
      <c r="X20" s="186">
        <v>-6.73</v>
      </c>
      <c r="Y20" s="186">
        <v>-11.16</v>
      </c>
      <c r="Z20" s="186">
        <v>-16.43</v>
      </c>
      <c r="AA20" s="186">
        <v>-20.31</v>
      </c>
      <c r="AB20" s="186">
        <v>-20.88</v>
      </c>
      <c r="AC20" s="186">
        <v>-20.239999999999998</v>
      </c>
      <c r="AD20" s="186">
        <v>-19.21</v>
      </c>
      <c r="AE20" s="186">
        <v>-19.04</v>
      </c>
      <c r="AF20" s="186">
        <v>-17.91</v>
      </c>
      <c r="AG20" s="186">
        <v>-15.06</v>
      </c>
      <c r="AH20" s="186">
        <v>-13.04</v>
      </c>
      <c r="AI20" s="186">
        <v>-10.26</v>
      </c>
      <c r="AJ20" s="186">
        <v>-8.24</v>
      </c>
      <c r="AK20" s="186">
        <v>-4.43</v>
      </c>
      <c r="AL20" s="186">
        <v>0.15</v>
      </c>
      <c r="AM20" s="186">
        <v>3.63</v>
      </c>
      <c r="AN20" s="186">
        <v>6.09</v>
      </c>
      <c r="AO20" s="186">
        <v>7.66</v>
      </c>
      <c r="AP20" s="186">
        <v>8.7799999999999994</v>
      </c>
      <c r="AQ20" s="186">
        <v>9.42</v>
      </c>
      <c r="AR20" s="186">
        <v>9.7899999999999991</v>
      </c>
      <c r="AS20" s="186">
        <v>10.54</v>
      </c>
      <c r="AT20" s="186">
        <v>11.39</v>
      </c>
      <c r="AU20" s="186">
        <v>11.48</v>
      </c>
      <c r="AV20" s="186">
        <v>12.20</v>
      </c>
      <c r="AW20" s="186">
        <v>11.20</v>
      </c>
      <c r="AX20" s="186">
        <v>12.54</v>
      </c>
      <c r="AY20" s="186">
        <v>12.68</v>
      </c>
      <c r="AZ20" s="186">
        <v>12.82</v>
      </c>
      <c r="BA20" s="186">
        <v>10.43</v>
      </c>
      <c r="BB20" s="186">
        <v>9.23</v>
      </c>
      <c r="BC20" s="186">
        <v>8.50</v>
      </c>
      <c r="BD20" s="186">
        <v>8.1199999999999992</v>
      </c>
      <c r="BE20" s="186">
        <v>5.57</v>
      </c>
      <c r="BF20" s="186">
        <v>3.83</v>
      </c>
      <c r="BG20" s="186">
        <v>2.16</v>
      </c>
      <c r="BH20" s="186">
        <v>2.89</v>
      </c>
      <c r="BI20" s="186">
        <v>4.12</v>
      </c>
      <c r="BJ20" s="186">
        <v>3.54</v>
      </c>
      <c r="BK20" s="186">
        <v>2.83</v>
      </c>
      <c r="BL20" s="186">
        <v>1.65</v>
      </c>
      <c r="BM20" s="186">
        <v>1.54</v>
      </c>
      <c r="BN20" s="186">
        <v>0.64</v>
      </c>
      <c r="BO20" s="186">
        <v>-0.17</v>
      </c>
      <c r="BP20" s="186">
        <v>-0.09</v>
      </c>
      <c r="BQ20" s="186">
        <v>-0.40</v>
      </c>
      <c r="BR20" s="186">
        <v>-0.51</v>
      </c>
      <c r="BS20" s="186">
        <v>-1.46</v>
      </c>
      <c r="BT20" s="186">
        <v>-3.15</v>
      </c>
      <c r="BU20" s="186">
        <v>-4.2300000000000004</v>
      </c>
      <c r="BV20" s="186">
        <v>-4.74</v>
      </c>
      <c r="BW20" s="186">
        <v>-4.01</v>
      </c>
      <c r="BX20" s="186">
        <v>-4.20</v>
      </c>
      <c r="BY20" s="186">
        <v>-3.35</v>
      </c>
      <c r="BZ20" s="186">
        <v>-2.46</v>
      </c>
      <c r="CA20" s="186">
        <v>-1.17</v>
      </c>
      <c r="CB20" s="186">
        <v>-0.46</v>
      </c>
      <c r="CC20" s="186">
        <v>1.74</v>
      </c>
      <c r="CD20" s="186">
        <v>3.04</v>
      </c>
      <c r="CE20" s="186">
        <v>4.67</v>
      </c>
      <c r="CF20" s="186">
        <v>5.04</v>
      </c>
      <c r="CG20" s="186">
        <v>6.27</v>
      </c>
      <c r="CH20" s="186">
        <v>6.61</v>
      </c>
      <c r="CI20" s="186">
        <v>7.02</v>
      </c>
      <c r="CJ20" s="186">
        <v>7.98</v>
      </c>
      <c r="CK20" s="186">
        <v>8.2100000000000009</v>
      </c>
      <c r="CL20" s="186">
        <v>7.99</v>
      </c>
      <c r="CM20" s="186">
        <v>7.06</v>
      </c>
      <c r="CN20" s="186">
        <v>6.90</v>
      </c>
      <c r="CO20" s="186">
        <v>6.10</v>
      </c>
      <c r="CP20" s="186">
        <v>5.68</v>
      </c>
      <c r="CQ20" s="186">
        <v>4.76</v>
      </c>
      <c r="CR20" s="186">
        <v>5.57</v>
      </c>
      <c r="CS20" s="186">
        <v>5.93</v>
      </c>
      <c r="CT20" s="186">
        <v>6.70</v>
      </c>
      <c r="CU20" s="186">
        <v>6.04</v>
      </c>
      <c r="CV20" s="186">
        <v>5.45</v>
      </c>
      <c r="CW20" s="186">
        <v>5.28</v>
      </c>
      <c r="CX20" s="186">
        <v>5.82</v>
      </c>
      <c r="CY20" s="186">
        <v>6.06</v>
      </c>
      <c r="CZ20" s="186">
        <v>6.87</v>
      </c>
      <c r="DA20" s="186">
        <v>6.44</v>
      </c>
      <c r="DB20" s="186">
        <v>6.43</v>
      </c>
      <c r="DC20" s="186">
        <v>6.68</v>
      </c>
      <c r="DD20" s="186">
        <v>6.02</v>
      </c>
      <c r="DE20" s="186">
        <v>4.3499999999999996</v>
      </c>
      <c r="DF20" s="186">
        <v>3.22</v>
      </c>
      <c r="DG20" s="186">
        <v>4.03</v>
      </c>
      <c r="DH20" s="186">
        <v>5.20</v>
      </c>
      <c r="DI20" s="186">
        <v>4.62</v>
      </c>
      <c r="DJ20" s="186">
        <v>2.87</v>
      </c>
      <c r="DK20" s="186">
        <v>3.20</v>
      </c>
      <c r="DL20" s="186">
        <v>1.45</v>
      </c>
      <c r="DM20" s="186">
        <v>2.87</v>
      </c>
      <c r="DN20" s="186">
        <v>2.4900000000000002</v>
      </c>
      <c r="DO20" s="186">
        <v>3.70</v>
      </c>
      <c r="DP20" s="186">
        <v>3.66</v>
      </c>
      <c r="DQ20" s="186">
        <v>3.89</v>
      </c>
      <c r="DR20" s="186">
        <v>4.63</v>
      </c>
      <c r="DS20" s="186">
        <v>4.67</v>
      </c>
      <c r="DT20" s="186">
        <v>5.07</v>
      </c>
      <c r="DU20" s="186">
        <v>6.08</v>
      </c>
      <c r="DV20" s="186">
        <v>8.99</v>
      </c>
      <c r="DW20" s="186">
        <v>8.77</v>
      </c>
      <c r="DX20" s="186">
        <v>9.34</v>
      </c>
      <c r="DY20" s="186">
        <v>6.73</v>
      </c>
      <c r="DZ20" s="186">
        <v>7.21</v>
      </c>
      <c r="EA20" s="186">
        <v>6.01</v>
      </c>
      <c r="EB20" s="186">
        <v>6.69</v>
      </c>
      <c r="EC20" s="186">
        <v>7.81</v>
      </c>
      <c r="ED20" s="186">
        <v>9.02</v>
      </c>
      <c r="EE20" s="186">
        <v>7.72</v>
      </c>
      <c r="EF20" s="186">
        <v>5.59</v>
      </c>
      <c r="EG20" s="186">
        <v>3.41</v>
      </c>
      <c r="EH20" s="186">
        <v>2.14</v>
      </c>
      <c r="EI20" s="186">
        <v>2.73</v>
      </c>
      <c r="EJ20" s="186">
        <v>3.64</v>
      </c>
      <c r="EK20" s="186">
        <v>4.3899999999999997</v>
      </c>
      <c r="EL20" s="186">
        <v>3.42</v>
      </c>
      <c r="EM20" s="186">
        <v>2.84</v>
      </c>
      <c r="EN20" s="186">
        <v>2.89</v>
      </c>
      <c r="EO20" s="186">
        <v>1.78</v>
      </c>
      <c r="EP20" s="186">
        <v>-0.14000000000000001</v>
      </c>
      <c r="EQ20" s="186">
        <v>-0.59</v>
      </c>
      <c r="ER20" s="186">
        <v>0.28000000000000003</v>
      </c>
      <c r="ES20" s="186">
        <v>2.06</v>
      </c>
      <c r="ET20" s="186">
        <v>2.58</v>
      </c>
      <c r="EU20" s="186">
        <v>1.21</v>
      </c>
      <c r="EV20" s="186">
        <v>-0.06</v>
      </c>
      <c r="EW20" s="186">
        <v>-0.93</v>
      </c>
      <c r="EX20" s="186">
        <v>-0.33</v>
      </c>
      <c r="EY20" s="186">
        <v>-0.09</v>
      </c>
      <c r="EZ20" s="186">
        <v>-0.95</v>
      </c>
      <c r="FA20" s="186"/>
    </row>
    <row r="21" spans="1:157" ht="13.5" customHeight="1">
      <c r="A21" s="174" t="s">
        <v>989</v>
      </c>
      <c r="B21" s="186">
        <v>27.10</v>
      </c>
      <c r="C21" s="186">
        <v>25.70</v>
      </c>
      <c r="D21" s="186">
        <v>27.60</v>
      </c>
      <c r="E21" s="186">
        <v>27.30</v>
      </c>
      <c r="F21" s="186">
        <v>27.40</v>
      </c>
      <c r="G21" s="186">
        <v>26.40</v>
      </c>
      <c r="H21" s="186">
        <v>26.60</v>
      </c>
      <c r="I21" s="186">
        <v>25.20</v>
      </c>
      <c r="J21" s="186">
        <v>24</v>
      </c>
      <c r="K21" s="186">
        <v>24.70</v>
      </c>
      <c r="L21" s="186">
        <v>23.90</v>
      </c>
      <c r="M21" s="186">
        <v>21.90</v>
      </c>
      <c r="N21" s="186">
        <v>21.10</v>
      </c>
      <c r="O21" s="186">
        <v>18.80</v>
      </c>
      <c r="P21" s="186">
        <v>19.10</v>
      </c>
      <c r="Q21" s="186">
        <v>15.40</v>
      </c>
      <c r="R21" s="186">
        <v>15.10</v>
      </c>
      <c r="S21" s="186">
        <v>9.6999999999999993</v>
      </c>
      <c r="T21" s="186">
        <v>4.30</v>
      </c>
      <c r="U21" s="186">
        <v>-3.30</v>
      </c>
      <c r="V21" s="186">
        <v>-7.50</v>
      </c>
      <c r="W21" s="186">
        <v>-16.30</v>
      </c>
      <c r="X21" s="186">
        <v>-29.40</v>
      </c>
      <c r="Y21" s="186">
        <v>-39.90</v>
      </c>
      <c r="Z21" s="186">
        <v>-39.200000000000003</v>
      </c>
      <c r="AA21" s="186">
        <v>-43</v>
      </c>
      <c r="AB21" s="186">
        <v>-44.90</v>
      </c>
      <c r="AC21" s="186">
        <v>-40.60</v>
      </c>
      <c r="AD21" s="186">
        <v>-39.60</v>
      </c>
      <c r="AE21" s="186">
        <v>-33.90</v>
      </c>
      <c r="AF21" s="186">
        <v>-28.90</v>
      </c>
      <c r="AG21" s="186">
        <v>-21.60</v>
      </c>
      <c r="AH21" s="186">
        <v>-16.60</v>
      </c>
      <c r="AI21" s="186">
        <v>-13.90</v>
      </c>
      <c r="AJ21" s="186">
        <v>-9</v>
      </c>
      <c r="AK21" s="186">
        <v>-7.90</v>
      </c>
      <c r="AL21" s="186">
        <v>-5.80</v>
      </c>
      <c r="AM21" s="186">
        <v>-5.50</v>
      </c>
      <c r="AN21" s="186">
        <v>0</v>
      </c>
      <c r="AO21" s="186">
        <v>7.80</v>
      </c>
      <c r="AP21" s="186">
        <v>11.20</v>
      </c>
      <c r="AQ21" s="186">
        <v>14.10</v>
      </c>
      <c r="AR21" s="186">
        <v>20.90</v>
      </c>
      <c r="AS21" s="186">
        <v>24.70</v>
      </c>
      <c r="AT21" s="186">
        <v>24.30</v>
      </c>
      <c r="AU21" s="186">
        <v>27.40</v>
      </c>
      <c r="AV21" s="186">
        <v>29.90</v>
      </c>
      <c r="AW21" s="186">
        <v>29</v>
      </c>
      <c r="AX21" s="186">
        <v>28.40</v>
      </c>
      <c r="AY21" s="186">
        <v>30</v>
      </c>
      <c r="AZ21" s="186">
        <v>29.30</v>
      </c>
      <c r="BA21" s="186">
        <v>27.40</v>
      </c>
      <c r="BB21" s="186">
        <v>27.70</v>
      </c>
      <c r="BC21" s="186">
        <v>27.40</v>
      </c>
      <c r="BD21" s="186">
        <v>24.30</v>
      </c>
      <c r="BE21" s="186">
        <v>17.90</v>
      </c>
      <c r="BF21" s="186">
        <v>13.20</v>
      </c>
      <c r="BG21" s="186">
        <v>12.10</v>
      </c>
      <c r="BH21" s="186">
        <v>9.8000000000000007</v>
      </c>
      <c r="BI21" s="186">
        <v>11.10</v>
      </c>
      <c r="BJ21" s="186">
        <v>13.10</v>
      </c>
      <c r="BK21" s="186">
        <v>14.10</v>
      </c>
      <c r="BL21" s="186">
        <v>13.60</v>
      </c>
      <c r="BM21" s="186">
        <v>14.80</v>
      </c>
      <c r="BN21" s="186">
        <v>9.6999999999999993</v>
      </c>
      <c r="BO21" s="186">
        <v>5.60</v>
      </c>
      <c r="BP21" s="186">
        <v>1</v>
      </c>
      <c r="BQ21" s="186">
        <v>1.30</v>
      </c>
      <c r="BR21" s="186">
        <v>-1.40</v>
      </c>
      <c r="BS21" s="186">
        <v>-3</v>
      </c>
      <c r="BT21" s="186">
        <v>-2.80</v>
      </c>
      <c r="BU21" s="186">
        <v>-0.90</v>
      </c>
      <c r="BV21" s="186">
        <v>4.20</v>
      </c>
      <c r="BW21" s="186">
        <v>8.50</v>
      </c>
      <c r="BX21" s="186">
        <v>7.50</v>
      </c>
      <c r="BY21" s="186">
        <v>4.5999999999999996</v>
      </c>
      <c r="BZ21" s="186">
        <v>6.40</v>
      </c>
      <c r="CA21" s="186">
        <v>9.60</v>
      </c>
      <c r="CB21" s="186">
        <v>10.50</v>
      </c>
      <c r="CC21" s="186">
        <v>14.70</v>
      </c>
      <c r="CD21" s="186">
        <v>15.20</v>
      </c>
      <c r="CE21" s="186">
        <v>15.40</v>
      </c>
      <c r="CF21" s="186">
        <v>18.90</v>
      </c>
      <c r="CG21" s="186">
        <v>17.90</v>
      </c>
      <c r="CH21" s="186">
        <v>20.30</v>
      </c>
      <c r="CI21" s="186">
        <v>21.70</v>
      </c>
      <c r="CJ21" s="186">
        <v>21.70</v>
      </c>
      <c r="CK21" s="186">
        <v>21.30</v>
      </c>
      <c r="CL21" s="186">
        <v>19.30</v>
      </c>
      <c r="CM21" s="186">
        <v>16.80</v>
      </c>
      <c r="CN21" s="186">
        <v>15.90</v>
      </c>
      <c r="CO21" s="186">
        <v>13.20</v>
      </c>
      <c r="CP21" s="186">
        <v>10.40</v>
      </c>
      <c r="CQ21" s="186">
        <v>4.20</v>
      </c>
      <c r="CR21" s="186">
        <v>6.10</v>
      </c>
      <c r="CS21" s="186">
        <v>9.50</v>
      </c>
      <c r="CT21" s="186">
        <v>11.70</v>
      </c>
      <c r="CU21" s="186">
        <v>13.10</v>
      </c>
      <c r="CV21" s="186">
        <v>15.30</v>
      </c>
      <c r="CW21" s="186">
        <v>17.20</v>
      </c>
      <c r="CX21" s="186">
        <v>16.30</v>
      </c>
      <c r="CY21" s="186">
        <v>13.60</v>
      </c>
      <c r="CZ21" s="186">
        <v>14.70</v>
      </c>
      <c r="DA21" s="186">
        <v>14.10</v>
      </c>
      <c r="DB21" s="186">
        <v>11.80</v>
      </c>
      <c r="DC21" s="186">
        <v>11.70</v>
      </c>
      <c r="DD21" s="186">
        <v>13</v>
      </c>
      <c r="DE21" s="186">
        <v>12.80</v>
      </c>
      <c r="DF21" s="186">
        <v>10.199999999999999</v>
      </c>
      <c r="DG21" s="186">
        <v>5.80</v>
      </c>
      <c r="DH21" s="186">
        <v>7.70</v>
      </c>
      <c r="DI21" s="186">
        <v>7.70</v>
      </c>
      <c r="DJ21" s="186">
        <v>9.50</v>
      </c>
      <c r="DK21" s="186">
        <v>11.70</v>
      </c>
      <c r="DL21" s="186">
        <v>11.60</v>
      </c>
      <c r="DM21" s="186">
        <v>9.60</v>
      </c>
      <c r="DN21" s="186">
        <v>13.60</v>
      </c>
      <c r="DO21" s="186">
        <v>16.10</v>
      </c>
      <c r="DP21" s="186">
        <v>15.20</v>
      </c>
      <c r="DQ21" s="186">
        <v>16</v>
      </c>
      <c r="DR21" s="186">
        <v>17.20</v>
      </c>
      <c r="DS21" s="186">
        <v>20.60</v>
      </c>
      <c r="DT21" s="186">
        <v>23.20</v>
      </c>
      <c r="DU21" s="186">
        <v>25.30</v>
      </c>
      <c r="DV21" s="186">
        <v>27.70</v>
      </c>
      <c r="DW21" s="186">
        <v>28.30</v>
      </c>
      <c r="DX21" s="186">
        <v>31</v>
      </c>
      <c r="DY21" s="186">
        <v>30.30</v>
      </c>
      <c r="DZ21" s="186">
        <v>29.70</v>
      </c>
      <c r="EA21" s="186">
        <v>31.70</v>
      </c>
      <c r="EB21" s="186">
        <v>34</v>
      </c>
      <c r="EC21" s="186">
        <v>31.50</v>
      </c>
      <c r="ED21" s="186">
        <v>34.10</v>
      </c>
      <c r="EE21" s="186">
        <v>30.70</v>
      </c>
      <c r="EF21" s="186">
        <v>28.20</v>
      </c>
      <c r="EG21" s="186">
        <v>25.20</v>
      </c>
      <c r="EH21" s="186">
        <v>24.80</v>
      </c>
      <c r="EI21" s="186">
        <v>24</v>
      </c>
      <c r="EJ21" s="186">
        <v>22.90</v>
      </c>
      <c r="EK21" s="186">
        <v>24.20</v>
      </c>
      <c r="EL21" s="186">
        <v>23.50</v>
      </c>
      <c r="EM21" s="186">
        <v>18.70</v>
      </c>
      <c r="EN21" s="186">
        <v>17.70</v>
      </c>
      <c r="EO21" s="186">
        <v>15</v>
      </c>
      <c r="EP21" s="186">
        <v>11.70</v>
      </c>
      <c r="EQ21" s="186">
        <v>9.60</v>
      </c>
      <c r="ER21" s="186">
        <v>7.50</v>
      </c>
      <c r="ES21" s="186">
        <v>4.0999999999999996</v>
      </c>
      <c r="ET21" s="186">
        <v>4.4000000000000004</v>
      </c>
      <c r="EU21" s="186">
        <v>1.30</v>
      </c>
      <c r="EV21" s="186">
        <v>-4.30</v>
      </c>
      <c r="EW21" s="186">
        <v>-5.90</v>
      </c>
      <c r="EX21" s="186">
        <v>-6.40</v>
      </c>
      <c r="EY21" s="186">
        <v>-5.30</v>
      </c>
      <c r="EZ21" s="186">
        <v>-5.80</v>
      </c>
      <c r="FA21" s="186">
        <v>-5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A1">
      <selection pane="topLeft" activeCell="G2" sqref="G2"/>
    </sheetView>
  </sheetViews>
  <sheetFormatPr defaultColWidth="0" defaultRowHeight="0" customHeight="1" zeroHeight="1"/>
  <cols>
    <col min="1" max="1" width="33.1666666666667" style="94" customWidth="1"/>
    <col min="2" max="2" width="0" style="94" hidden="1" customWidth="1"/>
    <col min="3" max="3" width="16.6666666666667" style="94" customWidth="1"/>
    <col min="4" max="4" width="0" style="94" hidden="1" customWidth="1"/>
    <col min="5" max="14" width="6.66666666666667" style="94" customWidth="1"/>
    <col min="15" max="16384" width="0" style="94" hidden="1"/>
  </cols>
  <sheetData>
    <row r="1" spans="1:2" ht="12.75" customHeight="1">
      <c r="A1" s="2" t="s">
        <v>31</v>
      </c>
      <c r="B1" s="2" t="s">
        <v>30</v>
      </c>
    </row>
    <row r="2" ht="12.75" customHeight="1"/>
    <row r="3" spans="1:2" ht="12.75" customHeight="1">
      <c r="A3" s="95" t="s">
        <v>2</v>
      </c>
      <c r="B3" s="95" t="s">
        <v>32</v>
      </c>
    </row>
    <row r="4" spans="1:2" ht="12.75" customHeight="1">
      <c r="A4" s="72" t="s">
        <v>236</v>
      </c>
      <c r="B4" s="72" t="s">
        <v>237</v>
      </c>
    </row>
    <row r="5" spans="1:2" ht="12.75" customHeight="1">
      <c r="A5" s="95"/>
      <c r="B5" s="95"/>
    </row>
    <row r="6" ht="1.5" customHeight="1" thickBot="1"/>
    <row r="7" spans="1:13" ht="12.75" customHeight="1">
      <c r="A7" s="321"/>
      <c r="B7" s="321"/>
      <c r="C7" s="322"/>
      <c r="D7" s="340"/>
      <c r="E7" s="323">
        <v>2015</v>
      </c>
      <c r="F7" s="281">
        <v>2016</v>
      </c>
      <c r="G7" s="281">
        <v>2017</v>
      </c>
      <c r="H7" s="281">
        <v>2018</v>
      </c>
      <c r="I7" s="337">
        <v>2019</v>
      </c>
      <c r="J7" s="337">
        <v>2020</v>
      </c>
      <c r="K7" s="338">
        <v>2021</v>
      </c>
      <c r="L7" s="336">
        <v>2019</v>
      </c>
      <c r="M7" s="336">
        <v>2020</v>
      </c>
    </row>
    <row r="8" spans="1:13" ht="12.75" customHeight="1" hidden="1">
      <c r="A8" s="325"/>
      <c r="B8" s="325"/>
      <c r="C8" s="282"/>
      <c r="D8" s="341"/>
      <c r="E8" s="324"/>
      <c r="F8" s="283"/>
      <c r="G8" s="283"/>
      <c r="H8" s="283"/>
      <c r="I8" s="973" t="s">
        <v>365</v>
      </c>
      <c r="J8" s="973"/>
      <c r="K8" s="974"/>
      <c r="L8" s="969" t="s">
        <v>366</v>
      </c>
      <c r="M8" s="970"/>
    </row>
    <row r="9" spans="1:13" ht="12.75" customHeight="1">
      <c r="A9" s="278"/>
      <c r="B9" s="278"/>
      <c r="C9" s="278"/>
      <c r="D9" s="342"/>
      <c r="E9" s="324"/>
      <c r="F9" s="283"/>
      <c r="G9" s="283"/>
      <c r="H9" s="283"/>
      <c r="I9" s="975" t="s">
        <v>367</v>
      </c>
      <c r="J9" s="975"/>
      <c r="K9" s="976"/>
      <c r="L9" s="971" t="s">
        <v>368</v>
      </c>
      <c r="M9" s="972"/>
    </row>
    <row r="10" spans="1:13" ht="12.75" customHeight="1">
      <c r="A10" s="825" t="s">
        <v>369</v>
      </c>
      <c r="B10" s="825" t="s">
        <v>370</v>
      </c>
      <c r="C10" s="826" t="s">
        <v>371</v>
      </c>
      <c r="D10" s="827" t="s">
        <v>372</v>
      </c>
      <c r="E10" s="780">
        <v>4596</v>
      </c>
      <c r="F10" s="781">
        <v>4768</v>
      </c>
      <c r="G10" s="781">
        <v>5047</v>
      </c>
      <c r="H10" s="781">
        <v>5324</v>
      </c>
      <c r="I10" s="782">
        <v>5652</v>
      </c>
      <c r="J10" s="782">
        <v>5913</v>
      </c>
      <c r="K10" s="783">
        <v>6168</v>
      </c>
      <c r="L10" s="784">
        <v>5645</v>
      </c>
      <c r="M10" s="784">
        <v>5894</v>
      </c>
    </row>
    <row r="11" spans="1:13" ht="12.75" customHeight="1">
      <c r="A11" s="828"/>
      <c r="B11" s="828"/>
      <c r="C11" s="829" t="s">
        <v>373</v>
      </c>
      <c r="D11" s="830" t="s">
        <v>374</v>
      </c>
      <c r="E11" s="785">
        <v>6.50</v>
      </c>
      <c r="F11" s="786">
        <v>3.70</v>
      </c>
      <c r="G11" s="786">
        <v>5.90</v>
      </c>
      <c r="H11" s="786">
        <v>5.50</v>
      </c>
      <c r="I11" s="787">
        <v>6.20</v>
      </c>
      <c r="J11" s="787">
        <v>4.5999999999999996</v>
      </c>
      <c r="K11" s="788">
        <v>4.30</v>
      </c>
      <c r="L11" s="789">
        <v>5.90</v>
      </c>
      <c r="M11" s="789">
        <v>4.4000000000000004</v>
      </c>
    </row>
    <row r="12" spans="1:13" ht="12.75" customHeight="1">
      <c r="A12" s="214" t="s">
        <v>375</v>
      </c>
      <c r="B12" s="214" t="s">
        <v>376</v>
      </c>
      <c r="C12" s="831" t="s">
        <v>377</v>
      </c>
      <c r="D12" s="832" t="s">
        <v>378</v>
      </c>
      <c r="E12" s="790">
        <v>5.30</v>
      </c>
      <c r="F12" s="791">
        <v>2.50</v>
      </c>
      <c r="G12" s="791">
        <v>4.4000000000000004</v>
      </c>
      <c r="H12" s="791">
        <v>2.80</v>
      </c>
      <c r="I12" s="792">
        <v>2.50</v>
      </c>
      <c r="J12" s="792">
        <v>2</v>
      </c>
      <c r="K12" s="793">
        <v>2.2000000000000002</v>
      </c>
      <c r="L12" s="794">
        <v>2.50</v>
      </c>
      <c r="M12" s="794">
        <v>2</v>
      </c>
    </row>
    <row r="13" spans="1:13" ht="12.75" customHeight="1">
      <c r="A13" s="833" t="s">
        <v>379</v>
      </c>
      <c r="B13" s="833" t="s">
        <v>380</v>
      </c>
      <c r="C13" s="831" t="s">
        <v>377</v>
      </c>
      <c r="D13" s="832" t="s">
        <v>378</v>
      </c>
      <c r="E13" s="795">
        <v>3.70</v>
      </c>
      <c r="F13" s="796">
        <v>3.60</v>
      </c>
      <c r="G13" s="796">
        <v>4.30</v>
      </c>
      <c r="H13" s="796">
        <v>3.20</v>
      </c>
      <c r="I13" s="797">
        <v>2.90</v>
      </c>
      <c r="J13" s="797">
        <v>2.40</v>
      </c>
      <c r="K13" s="798">
        <v>2.2000000000000002</v>
      </c>
      <c r="L13" s="794">
        <v>2.70</v>
      </c>
      <c r="M13" s="794">
        <v>2.40</v>
      </c>
    </row>
    <row r="14" spans="1:13" ht="12.75" customHeight="1">
      <c r="A14" s="833" t="s">
        <v>381</v>
      </c>
      <c r="B14" s="833" t="s">
        <v>382</v>
      </c>
      <c r="C14" s="831" t="s">
        <v>377</v>
      </c>
      <c r="D14" s="832" t="s">
        <v>378</v>
      </c>
      <c r="E14" s="795">
        <v>1.90</v>
      </c>
      <c r="F14" s="796">
        <v>2.70</v>
      </c>
      <c r="G14" s="796">
        <v>1.30</v>
      </c>
      <c r="H14" s="796">
        <v>3.40</v>
      </c>
      <c r="I14" s="797">
        <v>3</v>
      </c>
      <c r="J14" s="797">
        <v>1.90</v>
      </c>
      <c r="K14" s="798">
        <v>1.90</v>
      </c>
      <c r="L14" s="794">
        <v>3</v>
      </c>
      <c r="M14" s="794">
        <v>1.80</v>
      </c>
    </row>
    <row r="15" spans="1:13" ht="12.75" customHeight="1">
      <c r="A15" s="833" t="s">
        <v>383</v>
      </c>
      <c r="B15" s="833" t="s">
        <v>384</v>
      </c>
      <c r="C15" s="831" t="s">
        <v>377</v>
      </c>
      <c r="D15" s="832" t="s">
        <v>378</v>
      </c>
      <c r="E15" s="795">
        <v>10.199999999999999</v>
      </c>
      <c r="F15" s="796">
        <v>-3.10</v>
      </c>
      <c r="G15" s="796">
        <v>3.70</v>
      </c>
      <c r="H15" s="796">
        <v>7.60</v>
      </c>
      <c r="I15" s="797">
        <v>1</v>
      </c>
      <c r="J15" s="797">
        <v>0.90</v>
      </c>
      <c r="K15" s="798">
        <v>2</v>
      </c>
      <c r="L15" s="794">
        <v>0.90</v>
      </c>
      <c r="M15" s="794">
        <v>0.70</v>
      </c>
    </row>
    <row r="16" spans="1:13" ht="12.75" customHeight="1">
      <c r="A16" s="833" t="s">
        <v>385</v>
      </c>
      <c r="B16" s="833" t="s">
        <v>386</v>
      </c>
      <c r="C16" s="831" t="s">
        <v>387</v>
      </c>
      <c r="D16" s="832" t="s">
        <v>388</v>
      </c>
      <c r="E16" s="795">
        <v>-0.20</v>
      </c>
      <c r="F16" s="796">
        <v>1.40</v>
      </c>
      <c r="G16" s="796">
        <v>1.1000000000000001</v>
      </c>
      <c r="H16" s="796">
        <v>-0.80</v>
      </c>
      <c r="I16" s="797">
        <v>0.10</v>
      </c>
      <c r="J16" s="797">
        <v>0.20</v>
      </c>
      <c r="K16" s="798">
        <v>0.30</v>
      </c>
      <c r="L16" s="794">
        <v>0.40</v>
      </c>
      <c r="M16" s="794">
        <v>0.30</v>
      </c>
    </row>
    <row r="17" spans="1:13" ht="12.75" customHeight="1">
      <c r="A17" s="834" t="s">
        <v>389</v>
      </c>
      <c r="B17" s="834" t="s">
        <v>390</v>
      </c>
      <c r="C17" s="835" t="s">
        <v>387</v>
      </c>
      <c r="D17" s="836" t="s">
        <v>388</v>
      </c>
      <c r="E17" s="799">
        <v>0.80</v>
      </c>
      <c r="F17" s="800">
        <v>-0.40</v>
      </c>
      <c r="G17" s="800">
        <v>0.10</v>
      </c>
      <c r="H17" s="800">
        <v>-0.40</v>
      </c>
      <c r="I17" s="801">
        <v>0.10</v>
      </c>
      <c r="J17" s="801">
        <v>0</v>
      </c>
      <c r="K17" s="802">
        <v>0</v>
      </c>
      <c r="L17" s="803">
        <v>0</v>
      </c>
      <c r="M17" s="803">
        <v>0</v>
      </c>
    </row>
    <row r="18" spans="1:13" ht="12.75" customHeight="1">
      <c r="A18" s="214" t="s">
        <v>391</v>
      </c>
      <c r="B18" s="214" t="s">
        <v>392</v>
      </c>
      <c r="C18" s="831" t="s">
        <v>393</v>
      </c>
      <c r="D18" s="832" t="s">
        <v>394</v>
      </c>
      <c r="E18" s="790">
        <v>1.20</v>
      </c>
      <c r="F18" s="791">
        <v>1.30</v>
      </c>
      <c r="G18" s="791">
        <v>1.40</v>
      </c>
      <c r="H18" s="791">
        <v>2.60</v>
      </c>
      <c r="I18" s="792">
        <v>3.60</v>
      </c>
      <c r="J18" s="792">
        <v>2.60</v>
      </c>
      <c r="K18" s="793">
        <v>2.10</v>
      </c>
      <c r="L18" s="794">
        <v>3.30</v>
      </c>
      <c r="M18" s="794">
        <v>2.40</v>
      </c>
    </row>
    <row r="19" spans="1:13" ht="12.75" customHeight="1">
      <c r="A19" s="828" t="s">
        <v>395</v>
      </c>
      <c r="B19" s="828" t="s">
        <v>396</v>
      </c>
      <c r="C19" s="835" t="s">
        <v>397</v>
      </c>
      <c r="D19" s="836" t="s">
        <v>398</v>
      </c>
      <c r="E19" s="804">
        <v>0.30</v>
      </c>
      <c r="F19" s="805">
        <v>0.70</v>
      </c>
      <c r="G19" s="805">
        <v>2.50</v>
      </c>
      <c r="H19" s="805">
        <v>2.10</v>
      </c>
      <c r="I19" s="805">
        <v>2.80</v>
      </c>
      <c r="J19" s="806">
        <v>2.80</v>
      </c>
      <c r="K19" s="807">
        <v>2.2000000000000002</v>
      </c>
      <c r="L19" s="803">
        <v>2.80</v>
      </c>
      <c r="M19" s="803">
        <v>2.60</v>
      </c>
    </row>
    <row r="20" spans="1:13" ht="12.75" customHeight="1">
      <c r="A20" s="214" t="s">
        <v>399</v>
      </c>
      <c r="B20" s="214" t="s">
        <v>400</v>
      </c>
      <c r="C20" s="831" t="s">
        <v>393</v>
      </c>
      <c r="D20" s="832" t="s">
        <v>394</v>
      </c>
      <c r="E20" s="790">
        <v>1.40</v>
      </c>
      <c r="F20" s="791">
        <v>1.90</v>
      </c>
      <c r="G20" s="791">
        <v>1.60</v>
      </c>
      <c r="H20" s="791">
        <v>1.40</v>
      </c>
      <c r="I20" s="792">
        <v>0.20</v>
      </c>
      <c r="J20" s="792">
        <v>-0.10</v>
      </c>
      <c r="K20" s="793">
        <v>0</v>
      </c>
      <c r="L20" s="794">
        <v>0.30</v>
      </c>
      <c r="M20" s="794">
        <v>0.10</v>
      </c>
    </row>
    <row r="21" spans="1:13" ht="12.75" customHeight="1">
      <c r="A21" s="214" t="s">
        <v>401</v>
      </c>
      <c r="B21" s="214" t="s">
        <v>402</v>
      </c>
      <c r="C21" s="831" t="s">
        <v>397</v>
      </c>
      <c r="D21" s="832" t="s">
        <v>403</v>
      </c>
      <c r="E21" s="790">
        <v>5.0999999999999996</v>
      </c>
      <c r="F21" s="791">
        <v>4</v>
      </c>
      <c r="G21" s="791">
        <v>2.90</v>
      </c>
      <c r="H21" s="791">
        <v>2.2000000000000002</v>
      </c>
      <c r="I21" s="792">
        <v>2</v>
      </c>
      <c r="J21" s="792">
        <v>2.2000000000000002</v>
      </c>
      <c r="K21" s="793">
        <v>2.40</v>
      </c>
      <c r="L21" s="794">
        <v>2</v>
      </c>
      <c r="M21" s="794">
        <v>2.2000000000000002</v>
      </c>
    </row>
    <row r="22" spans="1:13" ht="12.75" customHeight="1">
      <c r="A22" s="828" t="s">
        <v>404</v>
      </c>
      <c r="B22" s="828" t="s">
        <v>405</v>
      </c>
      <c r="C22" s="835" t="s">
        <v>373</v>
      </c>
      <c r="D22" s="836" t="s">
        <v>394</v>
      </c>
      <c r="E22" s="804">
        <v>4.80</v>
      </c>
      <c r="F22" s="805">
        <v>5.70</v>
      </c>
      <c r="G22" s="805">
        <v>8.3000000000000007</v>
      </c>
      <c r="H22" s="805">
        <v>9.50</v>
      </c>
      <c r="I22" s="806">
        <v>7.20</v>
      </c>
      <c r="J22" s="806">
        <v>6.10</v>
      </c>
      <c r="K22" s="807">
        <v>5.20</v>
      </c>
      <c r="L22" s="803">
        <v>7.40</v>
      </c>
      <c r="M22" s="803">
        <v>5.90</v>
      </c>
    </row>
    <row r="23" spans="1:13" ht="12.75" customHeight="1">
      <c r="A23" s="837" t="s">
        <v>406</v>
      </c>
      <c r="B23" s="837" t="s">
        <v>407</v>
      </c>
      <c r="C23" s="838" t="s">
        <v>408</v>
      </c>
      <c r="D23" s="839" t="s">
        <v>409</v>
      </c>
      <c r="E23" s="808">
        <v>0.20</v>
      </c>
      <c r="F23" s="809">
        <v>1.60</v>
      </c>
      <c r="G23" s="809">
        <v>1.70</v>
      </c>
      <c r="H23" s="809">
        <v>0.30</v>
      </c>
      <c r="I23" s="810">
        <v>0.30</v>
      </c>
      <c r="J23" s="810">
        <v>0.60</v>
      </c>
      <c r="K23" s="811">
        <v>0.70</v>
      </c>
      <c r="L23" s="812">
        <v>0.90</v>
      </c>
      <c r="M23" s="812">
        <v>1.40</v>
      </c>
    </row>
    <row r="24" spans="1:13" ht="12.75" customHeight="1">
      <c r="A24" s="837" t="s">
        <v>410</v>
      </c>
      <c r="B24" s="837" t="s">
        <v>411</v>
      </c>
      <c r="C24" s="838" t="s">
        <v>408</v>
      </c>
      <c r="D24" s="839" t="s">
        <v>409</v>
      </c>
      <c r="E24" s="808">
        <v>-0.60</v>
      </c>
      <c r="F24" s="809">
        <v>0.70</v>
      </c>
      <c r="G24" s="809">
        <v>1.60</v>
      </c>
      <c r="H24" s="809">
        <v>1.1000000000000001</v>
      </c>
      <c r="I24" s="810">
        <v>0.30</v>
      </c>
      <c r="J24" s="810">
        <v>0</v>
      </c>
      <c r="K24" s="813" t="s">
        <v>412</v>
      </c>
      <c r="L24" s="814">
        <v>0.30</v>
      </c>
      <c r="M24" s="814">
        <v>0.10</v>
      </c>
    </row>
    <row r="25" spans="1:13" ht="12.75" customHeight="1">
      <c r="A25" s="840" t="s">
        <v>413</v>
      </c>
      <c r="B25" s="840" t="s">
        <v>414</v>
      </c>
      <c r="C25" s="841"/>
      <c r="D25" s="842"/>
      <c r="E25" s="790"/>
      <c r="F25" s="791"/>
      <c r="G25" s="791"/>
      <c r="H25" s="791"/>
      <c r="I25" s="792"/>
      <c r="J25" s="792"/>
      <c r="K25" s="793"/>
      <c r="L25" s="794"/>
      <c r="M25" s="794"/>
    </row>
    <row r="26" spans="1:13" ht="12.75" customHeight="1">
      <c r="A26" s="214" t="s">
        <v>415</v>
      </c>
      <c r="B26" s="214" t="s">
        <v>416</v>
      </c>
      <c r="C26" s="831"/>
      <c r="D26" s="832"/>
      <c r="E26" s="790">
        <v>27.30</v>
      </c>
      <c r="F26" s="791">
        <v>27</v>
      </c>
      <c r="G26" s="791">
        <v>26.30</v>
      </c>
      <c r="H26" s="791">
        <v>25.60</v>
      </c>
      <c r="I26" s="791">
        <v>25.70</v>
      </c>
      <c r="J26" s="792">
        <v>25.40</v>
      </c>
      <c r="K26" s="793">
        <v>25.10</v>
      </c>
      <c r="L26" s="794">
        <v>25.70</v>
      </c>
      <c r="M26" s="794">
        <v>25.50</v>
      </c>
    </row>
    <row r="27" spans="1:13" ht="12.75" customHeight="1">
      <c r="A27" s="214" t="s">
        <v>417</v>
      </c>
      <c r="B27" s="214" t="s">
        <v>418</v>
      </c>
      <c r="C27" s="831" t="s">
        <v>419</v>
      </c>
      <c r="D27" s="832" t="s">
        <v>419</v>
      </c>
      <c r="E27" s="790">
        <v>0.60</v>
      </c>
      <c r="F27" s="791">
        <v>0.40</v>
      </c>
      <c r="G27" s="791">
        <v>1</v>
      </c>
      <c r="H27" s="791">
        <v>2</v>
      </c>
      <c r="I27" s="791">
        <v>1.50</v>
      </c>
      <c r="J27" s="792">
        <v>1.40</v>
      </c>
      <c r="K27" s="793">
        <v>1.40</v>
      </c>
      <c r="L27" s="794">
        <v>1.50</v>
      </c>
      <c r="M27" s="794">
        <v>1.20</v>
      </c>
    </row>
    <row r="28" spans="1:13" ht="12.75" customHeight="1">
      <c r="A28" s="214" t="s">
        <v>420</v>
      </c>
      <c r="B28" s="214" t="s">
        <v>421</v>
      </c>
      <c r="C28" s="831" t="s">
        <v>0</v>
      </c>
      <c r="D28" s="832" t="s">
        <v>1</v>
      </c>
      <c r="E28" s="815">
        <v>52</v>
      </c>
      <c r="F28" s="816">
        <v>44</v>
      </c>
      <c r="G28" s="816">
        <v>54</v>
      </c>
      <c r="H28" s="816">
        <v>71</v>
      </c>
      <c r="I28" s="816">
        <v>64</v>
      </c>
      <c r="J28" s="817">
        <v>64</v>
      </c>
      <c r="K28" s="818">
        <v>59</v>
      </c>
      <c r="L28" s="819">
        <v>64</v>
      </c>
      <c r="M28" s="819">
        <v>59</v>
      </c>
    </row>
    <row r="29" spans="1:13" ht="12.75" customHeight="1" thickBot="1">
      <c r="A29" s="843" t="s">
        <v>422</v>
      </c>
      <c r="B29" s="843" t="s">
        <v>423</v>
      </c>
      <c r="C29" s="844" t="s">
        <v>377</v>
      </c>
      <c r="D29" s="845" t="s">
        <v>378</v>
      </c>
      <c r="E29" s="820">
        <v>2</v>
      </c>
      <c r="F29" s="821">
        <v>1.90</v>
      </c>
      <c r="G29" s="821">
        <v>2.70</v>
      </c>
      <c r="H29" s="821">
        <v>1.90</v>
      </c>
      <c r="I29" s="822">
        <v>1.20</v>
      </c>
      <c r="J29" s="822">
        <v>1</v>
      </c>
      <c r="K29" s="823">
        <v>1.40</v>
      </c>
      <c r="L29" s="824">
        <v>1</v>
      </c>
      <c r="M29" s="824">
        <v>0.70</v>
      </c>
    </row>
    <row r="30" ht="12.75" customHeight="1"/>
    <row r="31" ht="12.75" customHeight="1"/>
    <row r="32" spans="5:13" ht="12.75" customHeight="1" hidden="1">
      <c r="E32" s="177"/>
      <c r="F32" s="177"/>
      <c r="G32" s="177"/>
      <c r="H32" s="177"/>
      <c r="I32" s="177"/>
      <c r="J32" s="177"/>
      <c r="K32" s="177"/>
      <c r="L32" s="177"/>
      <c r="M32" s="177"/>
    </row>
    <row r="33" spans="5:13" ht="12.75" customHeight="1" hidden="1">
      <c r="E33" s="177"/>
      <c r="F33" s="177"/>
      <c r="G33" s="177"/>
      <c r="H33" s="177"/>
      <c r="I33" s="177"/>
      <c r="J33" s="177"/>
      <c r="K33" s="177"/>
      <c r="L33" s="177"/>
      <c r="M33" s="177"/>
    </row>
    <row r="34" spans="5:13" ht="12.75" customHeight="1" hidden="1">
      <c r="E34" s="177"/>
      <c r="F34" s="177"/>
      <c r="G34" s="177"/>
      <c r="H34" s="177"/>
      <c r="I34" s="177"/>
      <c r="J34" s="177"/>
      <c r="K34" s="177"/>
      <c r="L34" s="177"/>
      <c r="M34" s="177"/>
    </row>
    <row r="35" spans="5:13" ht="12.75" customHeight="1" hidden="1">
      <c r="E35" s="177"/>
      <c r="F35" s="177"/>
      <c r="G35" s="177"/>
      <c r="H35" s="177"/>
      <c r="I35" s="177"/>
      <c r="J35" s="177"/>
      <c r="K35" s="177"/>
      <c r="L35" s="177"/>
      <c r="M35" s="177"/>
    </row>
    <row r="36" spans="5:13" ht="12.75" customHeight="1" hidden="1">
      <c r="E36" s="177"/>
      <c r="F36" s="177"/>
      <c r="G36" s="177"/>
      <c r="H36" s="177"/>
      <c r="I36" s="177"/>
      <c r="J36" s="177"/>
      <c r="K36" s="177"/>
      <c r="L36" s="177"/>
      <c r="M36" s="177"/>
    </row>
    <row r="37" spans="5:13" ht="12.75" customHeight="1" hidden="1">
      <c r="E37" s="177"/>
      <c r="F37" s="177"/>
      <c r="G37" s="177"/>
      <c r="H37" s="177"/>
      <c r="I37" s="177"/>
      <c r="J37" s="177"/>
      <c r="K37" s="177"/>
      <c r="L37" s="177"/>
      <c r="M37" s="177"/>
    </row>
    <row r="38" spans="5:13" ht="12.75" customHeight="1" hidden="1">
      <c r="E38" s="177"/>
      <c r="F38" s="177"/>
      <c r="G38" s="177"/>
      <c r="H38" s="177"/>
      <c r="I38" s="177"/>
      <c r="J38" s="177"/>
      <c r="K38" s="177"/>
      <c r="L38" s="177"/>
      <c r="M38" s="177"/>
    </row>
    <row r="39" spans="5:13" ht="12.75" customHeight="1" hidden="1">
      <c r="E39" s="177"/>
      <c r="F39" s="177"/>
      <c r="G39" s="177"/>
      <c r="H39" s="177"/>
      <c r="I39" s="177"/>
      <c r="J39" s="177"/>
      <c r="K39" s="177"/>
      <c r="L39" s="177"/>
      <c r="M39" s="177"/>
    </row>
    <row r="40" spans="5:13" ht="12.75" customHeight="1" hidden="1">
      <c r="E40" s="177"/>
      <c r="F40" s="177"/>
      <c r="G40" s="177"/>
      <c r="H40" s="177"/>
      <c r="I40" s="177"/>
      <c r="J40" s="177"/>
      <c r="K40" s="177"/>
      <c r="L40" s="177"/>
      <c r="M40" s="177"/>
    </row>
    <row r="41" spans="5:13" ht="12.75" customHeight="1" hidden="1">
      <c r="E41" s="177"/>
      <c r="F41" s="177"/>
      <c r="G41" s="177"/>
      <c r="H41" s="177"/>
      <c r="I41" s="177"/>
      <c r="J41" s="177"/>
      <c r="K41" s="177"/>
      <c r="L41" s="177"/>
      <c r="M41" s="177"/>
    </row>
    <row r="42" spans="5:13" ht="12.75" customHeight="1" hidden="1">
      <c r="E42" s="177"/>
      <c r="F42" s="177"/>
      <c r="G42" s="177"/>
      <c r="H42" s="177"/>
      <c r="I42" s="177"/>
      <c r="J42" s="177"/>
      <c r="K42" s="177"/>
      <c r="L42" s="177"/>
      <c r="M42" s="177"/>
    </row>
    <row r="43" spans="5:13" ht="12.75" customHeight="1" hidden="1">
      <c r="E43" s="177"/>
      <c r="F43" s="177"/>
      <c r="G43" s="177"/>
      <c r="H43" s="177"/>
      <c r="I43" s="177"/>
      <c r="J43" s="177"/>
      <c r="K43" s="177"/>
      <c r="L43" s="177"/>
      <c r="M43" s="177"/>
    </row>
    <row r="44" spans="5:13" ht="12.75" customHeight="1" hidden="1">
      <c r="E44" s="177"/>
      <c r="F44" s="177"/>
      <c r="G44" s="177"/>
      <c r="H44" s="177"/>
      <c r="I44" s="177"/>
      <c r="J44" s="177"/>
      <c r="K44" s="177"/>
      <c r="L44" s="177"/>
      <c r="M44" s="177"/>
    </row>
    <row r="45" spans="5:13" ht="12.75" customHeight="1" hidden="1">
      <c r="E45" s="177"/>
      <c r="F45" s="177"/>
      <c r="G45" s="177"/>
      <c r="H45" s="177"/>
      <c r="I45" s="177"/>
      <c r="J45" s="177"/>
      <c r="K45" s="177"/>
      <c r="L45" s="177"/>
      <c r="M45" s="177"/>
    </row>
    <row r="46" spans="5:13" ht="12.75" customHeight="1" hidden="1">
      <c r="E46" s="177"/>
      <c r="F46" s="177"/>
      <c r="G46" s="177"/>
      <c r="H46" s="177"/>
      <c r="I46" s="177"/>
      <c r="J46" s="177"/>
      <c r="K46" s="177"/>
      <c r="L46" s="177"/>
      <c r="M46" s="177"/>
    </row>
    <row r="47" spans="5:13" ht="12.75" customHeight="1" hidden="1">
      <c r="E47" s="177"/>
      <c r="F47" s="177"/>
      <c r="G47" s="177"/>
      <c r="H47" s="177"/>
      <c r="I47" s="177"/>
      <c r="J47" s="177"/>
      <c r="K47" s="177"/>
      <c r="L47" s="177"/>
      <c r="M47" s="177"/>
    </row>
    <row r="48" spans="5:13" ht="12.75" customHeight="1" hidden="1">
      <c r="E48" s="177"/>
      <c r="F48" s="177"/>
      <c r="G48" s="177"/>
      <c r="H48" s="177"/>
      <c r="I48" s="177"/>
      <c r="J48" s="177"/>
      <c r="K48" s="177"/>
      <c r="L48" s="177"/>
      <c r="M48" s="177"/>
    </row>
    <row r="49" spans="5:13" ht="12.75" customHeight="1" hidden="1">
      <c r="E49" s="177"/>
      <c r="F49" s="177"/>
      <c r="G49" s="177"/>
      <c r="H49" s="177"/>
      <c r="I49" s="177"/>
      <c r="J49" s="177"/>
      <c r="K49" s="177"/>
      <c r="L49" s="177"/>
      <c r="M49" s="177"/>
    </row>
  </sheetData>
  <sheetProtection sheet="1" objects="1" scenarios="1"/>
  <mergeCells count="4">
    <mergeCell ref="L8:M8"/>
    <mergeCell ref="L9:M9"/>
    <mergeCell ref="I8:K8"/>
    <mergeCell ref="I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71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6666666666667" style="44" customWidth="1"/>
    <col min="2" max="2" width="0" style="44" hidden="1" customWidth="1"/>
    <col min="3" max="3" width="12.3333333333333" style="44" customWidth="1"/>
    <col min="4" max="4" width="0" style="44" hidden="1" customWidth="1"/>
    <col min="5" max="14" width="6.66666666666667" style="44" customWidth="1"/>
    <col min="15" max="15" width="5.33333333333333" style="44" customWidth="1"/>
    <col min="16" max="61" width="0" style="44" hidden="1" customWidth="1"/>
    <col min="62" max="16384" width="0" style="4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7" ht="12.75" customHeight="1">
      <c r="A2" s="68"/>
      <c r="B2" s="68"/>
      <c r="C2" s="163"/>
      <c r="D2" s="163"/>
      <c r="G2" s="96"/>
    </row>
    <row r="3" spans="1:8" ht="12.75" customHeight="1">
      <c r="A3" s="21" t="s">
        <v>72</v>
      </c>
      <c r="B3" s="21" t="s">
        <v>120</v>
      </c>
      <c r="C3" s="21"/>
      <c r="D3" s="21"/>
      <c r="E3"/>
      <c r="F3"/>
      <c r="G3"/>
      <c r="H3"/>
    </row>
    <row r="4" spans="1:13" ht="12.75" customHeight="1">
      <c r="A4" s="61" t="s">
        <v>68</v>
      </c>
      <c r="B4" s="61" t="s">
        <v>69</v>
      </c>
      <c r="C4" s="61"/>
      <c r="D4" s="61"/>
      <c r="G4" s="96"/>
      <c r="M4"/>
    </row>
    <row r="5" spans="1:7" ht="12.75" customHeight="1">
      <c r="A5" s="61" t="s">
        <v>359</v>
      </c>
      <c r="B5" s="61" t="s">
        <v>360</v>
      </c>
      <c r="C5" s="61"/>
      <c r="D5" s="61"/>
      <c r="G5" s="96"/>
    </row>
    <row r="6" spans="9:11" ht="12.75" customHeight="1">
      <c r="I6" s="97"/>
      <c r="K6" s="98"/>
    </row>
    <row r="7" spans="1:14" ht="1.5" customHeight="1" thickBot="1">
      <c r="A7" s="200"/>
      <c r="B7" s="200"/>
      <c r="C7" s="200"/>
      <c r="D7" s="200"/>
      <c r="E7" s="200"/>
      <c r="F7" s="200"/>
      <c r="G7" s="200"/>
      <c r="H7" s="200"/>
      <c r="I7" s="201"/>
      <c r="J7" s="200"/>
      <c r="K7" s="202"/>
      <c r="L7" s="200"/>
      <c r="M7" s="200"/>
      <c r="N7" s="200"/>
    </row>
    <row r="8" spans="1:14" ht="12.75" customHeight="1">
      <c r="A8" s="349"/>
      <c r="B8" s="349"/>
      <c r="C8" s="343"/>
      <c r="D8" s="343"/>
      <c r="E8" s="458" t="s">
        <v>449</v>
      </c>
      <c r="F8" s="458" t="s">
        <v>450</v>
      </c>
      <c r="G8" s="458" t="s">
        <v>451</v>
      </c>
      <c r="H8" s="458" t="s">
        <v>452</v>
      </c>
      <c r="I8" s="458" t="s">
        <v>453</v>
      </c>
      <c r="J8" s="458" t="s">
        <v>454</v>
      </c>
      <c r="K8" s="458" t="s">
        <v>455</v>
      </c>
      <c r="L8" s="344" t="s">
        <v>456</v>
      </c>
      <c r="M8" s="344" t="s">
        <v>457</v>
      </c>
      <c r="N8" s="344" t="s">
        <v>458</v>
      </c>
    </row>
    <row r="9" spans="1:14" ht="12.75" customHeight="1">
      <c r="A9" s="351"/>
      <c r="B9" s="351"/>
      <c r="C9" s="345"/>
      <c r="D9" s="345"/>
      <c r="E9" s="871"/>
      <c r="F9" s="871"/>
      <c r="G9" s="459"/>
      <c r="H9" s="459"/>
      <c r="I9" s="459"/>
      <c r="J9" s="459"/>
      <c r="K9" s="459"/>
      <c r="L9" s="346" t="s">
        <v>459</v>
      </c>
      <c r="M9" s="346" t="s">
        <v>460</v>
      </c>
      <c r="N9" s="346" t="s">
        <v>460</v>
      </c>
    </row>
    <row r="10" spans="1:14" ht="12.75" customHeight="1" hidden="1">
      <c r="A10" s="351"/>
      <c r="B10" s="351"/>
      <c r="C10" s="345"/>
      <c r="D10" s="345"/>
      <c r="E10" s="872"/>
      <c r="F10" s="872"/>
      <c r="G10" s="459"/>
      <c r="H10" s="459"/>
      <c r="I10" s="459"/>
      <c r="J10" s="459"/>
      <c r="K10" s="459"/>
      <c r="L10" s="346" t="s">
        <v>461</v>
      </c>
      <c r="M10" s="346" t="s">
        <v>462</v>
      </c>
      <c r="N10" s="346" t="s">
        <v>462</v>
      </c>
    </row>
    <row r="11" spans="1:14" ht="12.75" customHeight="1">
      <c r="A11" s="476" t="s">
        <v>463</v>
      </c>
      <c r="B11" s="466" t="s">
        <v>464</v>
      </c>
      <c r="C11" s="739" t="s">
        <v>465</v>
      </c>
      <c r="D11" s="739" t="s">
        <v>164</v>
      </c>
      <c r="E11" s="460">
        <v>3.50</v>
      </c>
      <c r="F11" s="460">
        <v>3.50</v>
      </c>
      <c r="G11" s="460">
        <v>3.60</v>
      </c>
      <c r="H11" s="460">
        <v>3.50</v>
      </c>
      <c r="I11" s="460">
        <v>3.40</v>
      </c>
      <c r="J11" s="460">
        <v>3.80</v>
      </c>
      <c r="K11" s="460">
        <v>3.60</v>
      </c>
      <c r="L11" s="347">
        <v>3</v>
      </c>
      <c r="M11" s="347">
        <v>3.40</v>
      </c>
      <c r="N11" s="347">
        <v>3.60</v>
      </c>
    </row>
    <row r="12" spans="1:14" ht="12.75" customHeight="1">
      <c r="A12" s="468" t="s">
        <v>466</v>
      </c>
      <c r="B12" s="468" t="s">
        <v>466</v>
      </c>
      <c r="C12" s="743" t="s">
        <v>465</v>
      </c>
      <c r="D12" s="743" t="s">
        <v>164</v>
      </c>
      <c r="E12" s="461">
        <v>2.2000000000000002</v>
      </c>
      <c r="F12" s="461">
        <v>1.80</v>
      </c>
      <c r="G12" s="461">
        <v>2.50</v>
      </c>
      <c r="H12" s="461">
        <v>2.90</v>
      </c>
      <c r="I12" s="461">
        <v>1.60</v>
      </c>
      <c r="J12" s="461">
        <v>2.40</v>
      </c>
      <c r="K12" s="461">
        <v>2.90</v>
      </c>
      <c r="L12" s="348">
        <v>2.2999999999999998</v>
      </c>
      <c r="M12" s="348">
        <v>2</v>
      </c>
      <c r="N12" s="348">
        <v>2</v>
      </c>
    </row>
    <row r="13" spans="1:14" ht="12.75" customHeight="1">
      <c r="A13" s="468" t="s">
        <v>467</v>
      </c>
      <c r="B13" s="468" t="s">
        <v>468</v>
      </c>
      <c r="C13" s="743" t="s">
        <v>465</v>
      </c>
      <c r="D13" s="743" t="s">
        <v>164</v>
      </c>
      <c r="E13" s="461">
        <v>7.90</v>
      </c>
      <c r="F13" s="461">
        <v>7.80</v>
      </c>
      <c r="G13" s="461">
        <v>7.30</v>
      </c>
      <c r="H13" s="461">
        <v>6.90</v>
      </c>
      <c r="I13" s="461">
        <v>6.70</v>
      </c>
      <c r="J13" s="461">
        <v>6.80</v>
      </c>
      <c r="K13" s="461">
        <v>6.60</v>
      </c>
      <c r="L13" s="348">
        <v>6.10</v>
      </c>
      <c r="M13" s="348">
        <v>5.80</v>
      </c>
      <c r="N13" s="348">
        <v>5.70</v>
      </c>
    </row>
    <row r="14" spans="1:14" s="255" customFormat="1" ht="12.75" customHeight="1">
      <c r="A14" s="466" t="s">
        <v>469</v>
      </c>
      <c r="B14" s="466" t="s">
        <v>469</v>
      </c>
      <c r="C14" s="739" t="s">
        <v>465</v>
      </c>
      <c r="D14" s="739" t="s">
        <v>164</v>
      </c>
      <c r="E14" s="460">
        <v>-0.40</v>
      </c>
      <c r="F14" s="460">
        <v>0.30</v>
      </c>
      <c r="G14" s="460">
        <v>1.80</v>
      </c>
      <c r="H14" s="460">
        <v>2.2999999999999998</v>
      </c>
      <c r="I14" s="460">
        <v>2</v>
      </c>
      <c r="J14" s="460">
        <v>2.70</v>
      </c>
      <c r="K14" s="460">
        <v>2</v>
      </c>
      <c r="L14" s="347">
        <v>1.40</v>
      </c>
      <c r="M14" s="347">
        <v>1.20</v>
      </c>
      <c r="N14" s="347">
        <v>1.60</v>
      </c>
    </row>
    <row r="15" spans="1:14" s="255" customFormat="1" ht="12.75" customHeight="1">
      <c r="A15" s="468" t="s">
        <v>491</v>
      </c>
      <c r="B15" s="468" t="s">
        <v>491</v>
      </c>
      <c r="C15" s="741" t="s">
        <v>470</v>
      </c>
      <c r="D15" s="741" t="s">
        <v>471</v>
      </c>
      <c r="E15" s="473">
        <v>-0.40</v>
      </c>
      <c r="F15" s="473">
        <v>0.30</v>
      </c>
      <c r="G15" s="473">
        <v>1.70</v>
      </c>
      <c r="H15" s="473">
        <v>2.2999999999999998</v>
      </c>
      <c r="I15" s="473">
        <v>2</v>
      </c>
      <c r="J15" s="473">
        <v>2.60</v>
      </c>
      <c r="K15" s="473">
        <v>2</v>
      </c>
      <c r="L15" s="358" t="s">
        <v>412</v>
      </c>
      <c r="M15" s="358" t="s">
        <v>412</v>
      </c>
      <c r="N15" s="358" t="s">
        <v>412</v>
      </c>
    </row>
    <row r="16" spans="1:14" s="255" customFormat="1" ht="12.75" customHeight="1">
      <c r="A16" s="468" t="s">
        <v>472</v>
      </c>
      <c r="B16" s="468" t="s">
        <v>472</v>
      </c>
      <c r="C16" s="743" t="s">
        <v>465</v>
      </c>
      <c r="D16" s="743" t="s">
        <v>164</v>
      </c>
      <c r="E16" s="461">
        <v>-0.80</v>
      </c>
      <c r="F16" s="461">
        <v>-0.20</v>
      </c>
      <c r="G16" s="461">
        <v>1.40</v>
      </c>
      <c r="H16" s="461">
        <v>2</v>
      </c>
      <c r="I16" s="461">
        <v>1.90</v>
      </c>
      <c r="J16" s="461">
        <v>2.70</v>
      </c>
      <c r="K16" s="461">
        <v>1.90</v>
      </c>
      <c r="L16" s="348">
        <v>1.20</v>
      </c>
      <c r="M16" s="348">
        <v>1</v>
      </c>
      <c r="N16" s="348">
        <v>1.40</v>
      </c>
    </row>
    <row r="17" spans="1:14" s="255" customFormat="1" ht="12.75" customHeight="1">
      <c r="A17" s="468" t="s">
        <v>491</v>
      </c>
      <c r="B17" s="468" t="s">
        <v>491</v>
      </c>
      <c r="C17" s="741" t="s">
        <v>470</v>
      </c>
      <c r="D17" s="741" t="s">
        <v>471</v>
      </c>
      <c r="E17" s="473">
        <v>-0.90</v>
      </c>
      <c r="F17" s="473">
        <v>-0.20</v>
      </c>
      <c r="G17" s="473">
        <v>1.40</v>
      </c>
      <c r="H17" s="473">
        <v>2.10</v>
      </c>
      <c r="I17" s="473">
        <v>1.90</v>
      </c>
      <c r="J17" s="473">
        <v>2.50</v>
      </c>
      <c r="K17" s="473">
        <v>1.90</v>
      </c>
      <c r="L17" s="358" t="s">
        <v>412</v>
      </c>
      <c r="M17" s="358" t="s">
        <v>412</v>
      </c>
      <c r="N17" s="358" t="s">
        <v>412</v>
      </c>
    </row>
    <row r="18" spans="1:14" s="255" customFormat="1" ht="12.75" customHeight="1">
      <c r="A18" s="468" t="s">
        <v>473</v>
      </c>
      <c r="B18" s="468" t="s">
        <v>474</v>
      </c>
      <c r="C18" s="743" t="s">
        <v>465</v>
      </c>
      <c r="D18" s="743" t="s">
        <v>164</v>
      </c>
      <c r="E18" s="461">
        <v>0.60</v>
      </c>
      <c r="F18" s="461">
        <v>0.50</v>
      </c>
      <c r="G18" s="461">
        <v>2.2000000000000002</v>
      </c>
      <c r="H18" s="461">
        <v>1.50</v>
      </c>
      <c r="I18" s="461">
        <v>2.10</v>
      </c>
      <c r="J18" s="461">
        <v>2.80</v>
      </c>
      <c r="K18" s="461">
        <v>1.50</v>
      </c>
      <c r="L18" s="348">
        <v>0.50</v>
      </c>
      <c r="M18" s="348">
        <v>0.60</v>
      </c>
      <c r="N18" s="348">
        <v>1</v>
      </c>
    </row>
    <row r="19" spans="1:14" s="255" customFormat="1" ht="12.75" customHeight="1">
      <c r="A19" s="468" t="s">
        <v>491</v>
      </c>
      <c r="B19" s="468" t="s">
        <v>491</v>
      </c>
      <c r="C19" s="741" t="s">
        <v>470</v>
      </c>
      <c r="D19" s="741" t="s">
        <v>471</v>
      </c>
      <c r="E19" s="473">
        <v>0.40</v>
      </c>
      <c r="F19" s="473">
        <v>0.40</v>
      </c>
      <c r="G19" s="473">
        <v>2.2000000000000002</v>
      </c>
      <c r="H19" s="473">
        <v>1.70</v>
      </c>
      <c r="I19" s="473">
        <v>2.2000000000000002</v>
      </c>
      <c r="J19" s="473">
        <v>2.50</v>
      </c>
      <c r="K19" s="473">
        <v>1.50</v>
      </c>
      <c r="L19" s="358">
        <v>0.50</v>
      </c>
      <c r="M19" s="358">
        <v>1.1000000000000001</v>
      </c>
      <c r="N19" s="358">
        <v>1.1000000000000001</v>
      </c>
    </row>
    <row r="20" spans="1:14" s="255" customFormat="1" ht="12.75" customHeight="1">
      <c r="A20" s="468" t="s">
        <v>475</v>
      </c>
      <c r="B20" s="468" t="s">
        <v>476</v>
      </c>
      <c r="C20" s="743" t="s">
        <v>465</v>
      </c>
      <c r="D20" s="743" t="s">
        <v>164</v>
      </c>
      <c r="E20" s="461">
        <v>0.40</v>
      </c>
      <c r="F20" s="461">
        <v>0.60</v>
      </c>
      <c r="G20" s="461">
        <v>1</v>
      </c>
      <c r="H20" s="461">
        <v>1</v>
      </c>
      <c r="I20" s="461">
        <v>1</v>
      </c>
      <c r="J20" s="461">
        <v>2.40</v>
      </c>
      <c r="K20" s="461">
        <v>1.70</v>
      </c>
      <c r="L20" s="348">
        <v>1.30</v>
      </c>
      <c r="M20" s="348">
        <v>1.1000000000000001</v>
      </c>
      <c r="N20" s="348">
        <v>1.20</v>
      </c>
    </row>
    <row r="21" spans="1:14" ht="12.75" customHeight="1">
      <c r="A21" s="468" t="s">
        <v>491</v>
      </c>
      <c r="B21" s="468" t="s">
        <v>491</v>
      </c>
      <c r="C21" s="741" t="s">
        <v>470</v>
      </c>
      <c r="D21" s="741" t="s">
        <v>471</v>
      </c>
      <c r="E21" s="473">
        <v>0.30</v>
      </c>
      <c r="F21" s="473">
        <v>0.60</v>
      </c>
      <c r="G21" s="473">
        <v>1</v>
      </c>
      <c r="H21" s="473">
        <v>1.1000000000000001</v>
      </c>
      <c r="I21" s="473">
        <v>1.1000000000000001</v>
      </c>
      <c r="J21" s="473">
        <v>2.2999999999999998</v>
      </c>
      <c r="K21" s="473">
        <v>1.70</v>
      </c>
      <c r="L21" s="358">
        <v>1.20</v>
      </c>
      <c r="M21" s="358">
        <v>1.20</v>
      </c>
      <c r="N21" s="358">
        <v>1.30</v>
      </c>
    </row>
    <row r="22" spans="1:14" ht="12.75" customHeight="1">
      <c r="A22" s="468" t="s">
        <v>477</v>
      </c>
      <c r="B22" s="468" t="s">
        <v>478</v>
      </c>
      <c r="C22" s="743" t="s">
        <v>465</v>
      </c>
      <c r="D22" s="743" t="s">
        <v>164</v>
      </c>
      <c r="E22" s="461">
        <v>-3</v>
      </c>
      <c r="F22" s="461">
        <v>-1.90</v>
      </c>
      <c r="G22" s="461">
        <v>0.10</v>
      </c>
      <c r="H22" s="461">
        <v>0.70</v>
      </c>
      <c r="I22" s="461">
        <v>1.40</v>
      </c>
      <c r="J22" s="461">
        <v>1.80</v>
      </c>
      <c r="K22" s="461">
        <v>0.70</v>
      </c>
      <c r="L22" s="348">
        <v>0.20</v>
      </c>
      <c r="M22" s="348">
        <v>0.40</v>
      </c>
      <c r="N22" s="348">
        <v>0.60</v>
      </c>
    </row>
    <row r="23" spans="1:14" ht="12.75" customHeight="1">
      <c r="A23" s="468" t="s">
        <v>491</v>
      </c>
      <c r="B23" s="468" t="s">
        <v>491</v>
      </c>
      <c r="C23" s="741" t="s">
        <v>470</v>
      </c>
      <c r="D23" s="741" t="s">
        <v>471</v>
      </c>
      <c r="E23" s="473">
        <v>-3</v>
      </c>
      <c r="F23" s="473">
        <v>-1.80</v>
      </c>
      <c r="G23" s="473">
        <v>0</v>
      </c>
      <c r="H23" s="473">
        <v>0.80</v>
      </c>
      <c r="I23" s="473">
        <v>1.30</v>
      </c>
      <c r="J23" s="473">
        <v>1.70</v>
      </c>
      <c r="K23" s="473">
        <v>0.80</v>
      </c>
      <c r="L23" s="358">
        <v>0.20</v>
      </c>
      <c r="M23" s="358">
        <v>0.50</v>
      </c>
      <c r="N23" s="358">
        <v>0.60</v>
      </c>
    </row>
    <row r="24" spans="1:14" s="255" customFormat="1" ht="12.75" customHeight="1">
      <c r="A24" s="468" t="s">
        <v>479</v>
      </c>
      <c r="B24" s="468" t="s">
        <v>480</v>
      </c>
      <c r="C24" s="743" t="s">
        <v>465</v>
      </c>
      <c r="D24" s="743" t="s">
        <v>164</v>
      </c>
      <c r="E24" s="461">
        <v>0.60</v>
      </c>
      <c r="F24" s="461">
        <v>0</v>
      </c>
      <c r="G24" s="461">
        <v>0.80</v>
      </c>
      <c r="H24" s="461">
        <v>1</v>
      </c>
      <c r="I24" s="461">
        <v>2.10</v>
      </c>
      <c r="J24" s="461">
        <v>2.60</v>
      </c>
      <c r="K24" s="461">
        <v>2.2999999999999998</v>
      </c>
      <c r="L24" s="348">
        <v>1.50</v>
      </c>
      <c r="M24" s="348">
        <v>1.40</v>
      </c>
      <c r="N24" s="348">
        <v>1.50</v>
      </c>
    </row>
    <row r="25" spans="1:14" ht="12.75" customHeight="1">
      <c r="A25" s="468" t="s">
        <v>491</v>
      </c>
      <c r="B25" s="468" t="s">
        <v>491</v>
      </c>
      <c r="C25" s="741" t="s">
        <v>470</v>
      </c>
      <c r="D25" s="741" t="s">
        <v>471</v>
      </c>
      <c r="E25" s="473">
        <v>0.70</v>
      </c>
      <c r="F25" s="473">
        <v>0</v>
      </c>
      <c r="G25" s="473">
        <v>0.70</v>
      </c>
      <c r="H25" s="473">
        <v>1</v>
      </c>
      <c r="I25" s="473">
        <v>2.10</v>
      </c>
      <c r="J25" s="473">
        <v>2.50</v>
      </c>
      <c r="K25" s="473">
        <v>2.40</v>
      </c>
      <c r="L25" s="358">
        <v>1.40</v>
      </c>
      <c r="M25" s="358">
        <v>1.50</v>
      </c>
      <c r="N25" s="358">
        <v>1.40</v>
      </c>
    </row>
    <row r="26" spans="1:14" ht="12.75" customHeight="1">
      <c r="A26" s="468" t="s">
        <v>481</v>
      </c>
      <c r="B26" s="468" t="s">
        <v>482</v>
      </c>
      <c r="C26" s="743" t="s">
        <v>465</v>
      </c>
      <c r="D26" s="743" t="s">
        <v>164</v>
      </c>
      <c r="E26" s="461">
        <v>1.50</v>
      </c>
      <c r="F26" s="461">
        <v>2.10</v>
      </c>
      <c r="G26" s="461">
        <v>2.60</v>
      </c>
      <c r="H26" s="461">
        <v>2.40</v>
      </c>
      <c r="I26" s="461">
        <v>1.90</v>
      </c>
      <c r="J26" s="461">
        <v>1.90</v>
      </c>
      <c r="K26" s="461">
        <v>1.30</v>
      </c>
      <c r="L26" s="348">
        <v>1.30</v>
      </c>
      <c r="M26" s="348">
        <v>1.20</v>
      </c>
      <c r="N26" s="348">
        <v>1.60</v>
      </c>
    </row>
    <row r="27" spans="1:14" ht="12.75" customHeight="1">
      <c r="A27" s="466" t="s">
        <v>483</v>
      </c>
      <c r="B27" s="466" t="s">
        <v>484</v>
      </c>
      <c r="C27" s="739" t="s">
        <v>465</v>
      </c>
      <c r="D27" s="739" t="s">
        <v>164</v>
      </c>
      <c r="E27" s="460">
        <v>-1.40</v>
      </c>
      <c r="F27" s="460">
        <v>2</v>
      </c>
      <c r="G27" s="460">
        <v>4.0999999999999996</v>
      </c>
      <c r="H27" s="460">
        <v>3.80</v>
      </c>
      <c r="I27" s="460">
        <v>2.10</v>
      </c>
      <c r="J27" s="460">
        <v>4.50</v>
      </c>
      <c r="K27" s="460">
        <v>5.0999999999999996</v>
      </c>
      <c r="L27" s="347">
        <v>4.9000000000000004</v>
      </c>
      <c r="M27" s="347">
        <v>3.70</v>
      </c>
      <c r="N27" s="347">
        <v>3.20</v>
      </c>
    </row>
    <row r="28" spans="1:14" s="255" customFormat="1" ht="12.75" customHeight="1">
      <c r="A28" s="468" t="s">
        <v>491</v>
      </c>
      <c r="B28" s="468" t="s">
        <v>491</v>
      </c>
      <c r="C28" s="741" t="s">
        <v>470</v>
      </c>
      <c r="D28" s="741" t="s">
        <v>471</v>
      </c>
      <c r="E28" s="473">
        <v>-1.50</v>
      </c>
      <c r="F28" s="473">
        <v>2</v>
      </c>
      <c r="G28" s="473">
        <v>4.20</v>
      </c>
      <c r="H28" s="473">
        <v>3.80</v>
      </c>
      <c r="I28" s="473">
        <v>2.2000000000000002</v>
      </c>
      <c r="J28" s="473">
        <v>4.30</v>
      </c>
      <c r="K28" s="473">
        <v>5.0999999999999996</v>
      </c>
      <c r="L28" s="358">
        <v>5</v>
      </c>
      <c r="M28" s="358">
        <v>3.90</v>
      </c>
      <c r="N28" s="358">
        <v>3.20</v>
      </c>
    </row>
    <row r="29" spans="1:14" ht="12.75" customHeight="1">
      <c r="A29" s="468" t="s">
        <v>485</v>
      </c>
      <c r="B29" s="468" t="s">
        <v>486</v>
      </c>
      <c r="C29" s="743" t="s">
        <v>465</v>
      </c>
      <c r="D29" s="743" t="s">
        <v>164</v>
      </c>
      <c r="E29" s="461">
        <v>1.70</v>
      </c>
      <c r="F29" s="461">
        <v>1.30</v>
      </c>
      <c r="G29" s="461">
        <v>3.30</v>
      </c>
      <c r="H29" s="461">
        <v>3.80</v>
      </c>
      <c r="I29" s="461">
        <v>3.10</v>
      </c>
      <c r="J29" s="461">
        <v>4.9000000000000004</v>
      </c>
      <c r="K29" s="461">
        <v>5.20</v>
      </c>
      <c r="L29" s="348">
        <v>4.4000000000000004</v>
      </c>
      <c r="M29" s="348">
        <v>3.90</v>
      </c>
      <c r="N29" s="348">
        <v>3.50</v>
      </c>
    </row>
    <row r="30" spans="1:14" s="255" customFormat="1" ht="12.75" customHeight="1">
      <c r="A30" s="468" t="s">
        <v>491</v>
      </c>
      <c r="B30" s="468" t="s">
        <v>491</v>
      </c>
      <c r="C30" s="741" t="s">
        <v>470</v>
      </c>
      <c r="D30" s="741" t="s">
        <v>471</v>
      </c>
      <c r="E30" s="473">
        <v>1.60</v>
      </c>
      <c r="F30" s="473">
        <v>1.40</v>
      </c>
      <c r="G30" s="473">
        <v>3.30</v>
      </c>
      <c r="H30" s="473">
        <v>3.80</v>
      </c>
      <c r="I30" s="473">
        <v>3.10</v>
      </c>
      <c r="J30" s="473">
        <v>4.9000000000000004</v>
      </c>
      <c r="K30" s="473">
        <v>5.0999999999999996</v>
      </c>
      <c r="L30" s="358">
        <v>4.4000000000000004</v>
      </c>
      <c r="M30" s="358">
        <v>3.90</v>
      </c>
      <c r="N30" s="358">
        <v>3.50</v>
      </c>
    </row>
    <row r="31" spans="1:14" ht="12.75" customHeight="1">
      <c r="A31" s="468" t="s">
        <v>487</v>
      </c>
      <c r="B31" s="468" t="s">
        <v>488</v>
      </c>
      <c r="C31" s="743" t="s">
        <v>465</v>
      </c>
      <c r="D31" s="743" t="s">
        <v>164</v>
      </c>
      <c r="E31" s="461">
        <v>1.90</v>
      </c>
      <c r="F31" s="461">
        <v>0.70</v>
      </c>
      <c r="G31" s="461">
        <v>2.80</v>
      </c>
      <c r="H31" s="461">
        <v>4.80</v>
      </c>
      <c r="I31" s="461">
        <v>2.10</v>
      </c>
      <c r="J31" s="461">
        <v>3</v>
      </c>
      <c r="K31" s="461">
        <v>4</v>
      </c>
      <c r="L31" s="348">
        <v>2.2999999999999998</v>
      </c>
      <c r="M31" s="348">
        <v>2.2000000000000002</v>
      </c>
      <c r="N31" s="348">
        <v>2.60</v>
      </c>
    </row>
    <row r="32" spans="1:14" ht="12.75" customHeight="1">
      <c r="A32" s="466" t="s">
        <v>489</v>
      </c>
      <c r="B32" s="466" t="s">
        <v>490</v>
      </c>
      <c r="C32" s="739" t="s">
        <v>465</v>
      </c>
      <c r="D32" s="739" t="s">
        <v>164</v>
      </c>
      <c r="E32" s="460">
        <v>-0.70</v>
      </c>
      <c r="F32" s="460">
        <v>-0.50</v>
      </c>
      <c r="G32" s="460">
        <v>2.70</v>
      </c>
      <c r="H32" s="460">
        <v>5.40</v>
      </c>
      <c r="I32" s="460">
        <v>2.40</v>
      </c>
      <c r="J32" s="460">
        <v>4.50</v>
      </c>
      <c r="K32" s="460">
        <v>2.80</v>
      </c>
      <c r="L32" s="347">
        <v>2.50</v>
      </c>
      <c r="M32" s="347">
        <v>2</v>
      </c>
      <c r="N32" s="347">
        <v>2.10</v>
      </c>
    </row>
    <row r="33" spans="1:14" ht="12.75" customHeight="1" thickBot="1">
      <c r="A33" s="474" t="s">
        <v>491</v>
      </c>
      <c r="B33" s="474" t="s">
        <v>491</v>
      </c>
      <c r="C33" s="847" t="s">
        <v>470</v>
      </c>
      <c r="D33" s="847" t="s">
        <v>471</v>
      </c>
      <c r="E33" s="475">
        <v>-0.80</v>
      </c>
      <c r="F33" s="475">
        <v>-0.50</v>
      </c>
      <c r="G33" s="475">
        <v>2.70</v>
      </c>
      <c r="H33" s="475">
        <v>5.30</v>
      </c>
      <c r="I33" s="475">
        <v>2.50</v>
      </c>
      <c r="J33" s="475">
        <v>4.4000000000000004</v>
      </c>
      <c r="K33" s="475">
        <v>2.80</v>
      </c>
      <c r="L33" s="359">
        <v>2.50</v>
      </c>
      <c r="M33" s="359">
        <v>2</v>
      </c>
      <c r="N33" s="359">
        <v>2.2000000000000002</v>
      </c>
    </row>
    <row r="34" spans="3:4" ht="12.75" customHeight="1">
      <c r="C34" s="255"/>
      <c r="D34" s="255"/>
    </row>
    <row r="35" spans="3:4" ht="12.75" customHeight="1">
      <c r="C35" s="255"/>
      <c r="D35" s="255"/>
    </row>
    <row r="36" spans="3:4" ht="12.75" customHeight="1" hidden="1">
      <c r="C36" s="255"/>
      <c r="D36" s="255"/>
    </row>
    <row r="37" spans="3:4" ht="12.75" customHeight="1" hidden="1">
      <c r="C37" s="255"/>
      <c r="D37" s="255"/>
    </row>
    <row r="38" spans="3:4" ht="12.75" customHeight="1" hidden="1">
      <c r="C38" s="255"/>
      <c r="D38" s="255"/>
    </row>
    <row r="39" spans="3:4" ht="12.75" customHeight="1" hidden="1">
      <c r="C39" s="255"/>
      <c r="D39" s="255"/>
    </row>
    <row r="40" spans="3:4" ht="12.75" customHeight="1" hidden="1">
      <c r="C40" s="255"/>
      <c r="D40" s="255"/>
    </row>
    <row r="41" spans="3:4" ht="12.75" customHeight="1" hidden="1">
      <c r="C41" s="255"/>
      <c r="D41" s="255"/>
    </row>
    <row r="42" spans="3:4" ht="12.75" customHeight="1" hidden="1">
      <c r="C42" s="255"/>
      <c r="D42" s="255"/>
    </row>
    <row r="43" spans="3:4" ht="12.75" customHeight="1" hidden="1">
      <c r="C43" s="255"/>
      <c r="D43" s="255"/>
    </row>
    <row r="44" spans="3:4" ht="12.75" customHeight="1" hidden="1">
      <c r="C44" s="255"/>
      <c r="D44" s="255"/>
    </row>
    <row r="45" spans="1:22" ht="12.75" customHeight="1" hidden="1">
      <c r="A45" s="47"/>
      <c r="B45" s="47"/>
      <c r="C45" s="47"/>
      <c r="D45" s="47"/>
      <c r="E45" s="52"/>
      <c r="F45" s="52"/>
      <c r="G45" s="52"/>
      <c r="H45" s="52"/>
      <c r="I45" s="52"/>
      <c r="J45" s="52"/>
      <c r="K45" s="102"/>
      <c r="L45" s="47"/>
      <c r="M45" s="47"/>
      <c r="P45" s="100"/>
      <c r="Q45" s="100"/>
      <c r="R45" s="100"/>
      <c r="S45" s="100"/>
      <c r="T45" s="100"/>
      <c r="U45" s="100"/>
      <c r="V45" s="100"/>
    </row>
    <row r="46" spans="1:13" ht="12.75" customHeight="1" hidden="1">
      <c r="A46" s="57"/>
      <c r="B46" s="57"/>
      <c r="C46" s="57"/>
      <c r="D46" s="57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2.75" customHeight="1" hidden="1">
      <c r="A47" s="55"/>
      <c r="B47" s="55"/>
      <c r="C47" s="55"/>
      <c r="D47" s="55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 customHeight="1" hidden="1">
      <c r="A48" s="47"/>
      <c r="B48" s="47"/>
      <c r="C48" s="47"/>
      <c r="D48" s="47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 customHeight="1" hidden="1">
      <c r="A49" s="57"/>
      <c r="B49" s="57"/>
      <c r="C49" s="57"/>
      <c r="D49" s="57"/>
      <c r="E49" s="51"/>
      <c r="F49" s="51"/>
      <c r="G49" s="51"/>
      <c r="H49" s="51"/>
      <c r="I49" s="51"/>
      <c r="J49" s="51"/>
      <c r="K49" s="51"/>
      <c r="L49" s="47"/>
      <c r="M49" s="47"/>
    </row>
    <row r="50" spans="1:15" ht="12.75" customHeight="1" hidden="1">
      <c r="A50" s="57"/>
      <c r="B50" s="57"/>
      <c r="C50" s="57"/>
      <c r="D50" s="57"/>
      <c r="E50" s="59"/>
      <c r="F50" s="59"/>
      <c r="G50" s="59"/>
      <c r="H50" s="59"/>
      <c r="I50" s="59"/>
      <c r="J50" s="59"/>
      <c r="K50" s="59"/>
      <c r="L50" s="59"/>
      <c r="M50" s="59"/>
      <c r="N50" s="47"/>
      <c r="O50" s="47"/>
    </row>
    <row r="51" spans="1:15" ht="12.75" customHeight="1" hidden="1">
      <c r="A51" s="55"/>
      <c r="B51" s="55"/>
      <c r="C51" s="55"/>
      <c r="D51" s="55"/>
      <c r="E51" s="52"/>
      <c r="F51" s="52"/>
      <c r="G51" s="52"/>
      <c r="H51" s="52"/>
      <c r="I51" s="52"/>
      <c r="J51" s="52"/>
      <c r="K51" s="28"/>
      <c r="L51" s="47"/>
      <c r="M51" s="47"/>
      <c r="N51" s="47"/>
      <c r="O51" s="47"/>
    </row>
    <row r="52" spans="1:15" ht="12.75" customHeight="1" hidden="1">
      <c r="A52" s="56"/>
      <c r="B52" s="56"/>
      <c r="C52" s="56"/>
      <c r="D52" s="56"/>
      <c r="E52" s="52"/>
      <c r="F52" s="52"/>
      <c r="G52" s="52"/>
      <c r="H52" s="52"/>
      <c r="I52" s="52"/>
      <c r="J52" s="52"/>
      <c r="K52" s="52"/>
      <c r="L52" s="52"/>
      <c r="M52" s="52"/>
      <c r="N52" s="47"/>
      <c r="O52" s="47"/>
    </row>
    <row r="53" spans="1:13" ht="12.75" customHeight="1" hidden="1">
      <c r="A53" s="47"/>
      <c r="B53" s="47"/>
      <c r="C53" s="47"/>
      <c r="D53" s="47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 hidden="1">
      <c r="A54" s="57"/>
      <c r="B54" s="57"/>
      <c r="C54" s="57"/>
      <c r="D54" s="57"/>
      <c r="E54" s="51"/>
      <c r="F54" s="51"/>
      <c r="G54" s="51"/>
      <c r="H54" s="51"/>
      <c r="I54" s="51"/>
      <c r="J54" s="51"/>
      <c r="K54" s="51"/>
      <c r="L54" s="47"/>
      <c r="M54" s="47"/>
    </row>
    <row r="55" spans="1:15" ht="12.75" customHeight="1" hidden="1">
      <c r="A55" s="57"/>
      <c r="B55" s="57"/>
      <c r="C55" s="57"/>
      <c r="D55" s="57"/>
      <c r="E55" s="51"/>
      <c r="F55" s="51"/>
      <c r="G55" s="51"/>
      <c r="H55" s="51"/>
      <c r="I55" s="51"/>
      <c r="J55" s="51"/>
      <c r="K55" s="51"/>
      <c r="L55" s="47"/>
      <c r="M55" s="47"/>
      <c r="N55" s="47"/>
      <c r="O55" s="47"/>
    </row>
    <row r="56" spans="1:15" ht="12.75" customHeight="1" hidden="1">
      <c r="A56" s="57"/>
      <c r="B56" s="57"/>
      <c r="C56" s="57"/>
      <c r="D56" s="57"/>
      <c r="E56" s="51"/>
      <c r="F56" s="51"/>
      <c r="G56" s="51"/>
      <c r="H56" s="51"/>
      <c r="I56" s="51"/>
      <c r="J56" s="51"/>
      <c r="K56" s="51"/>
      <c r="L56" s="47"/>
      <c r="M56" s="47"/>
      <c r="N56" s="47"/>
      <c r="O56" s="47"/>
    </row>
    <row r="57" spans="1:15" ht="12.75" customHeight="1" hidden="1">
      <c r="A57" s="57"/>
      <c r="B57" s="57"/>
      <c r="C57" s="57"/>
      <c r="D57" s="57"/>
      <c r="E57" s="51"/>
      <c r="F57" s="51"/>
      <c r="G57" s="51"/>
      <c r="H57" s="51"/>
      <c r="I57" s="51"/>
      <c r="J57" s="51"/>
      <c r="K57" s="51"/>
      <c r="L57" s="47"/>
      <c r="M57" s="47"/>
      <c r="N57" s="47"/>
      <c r="O57" s="47"/>
    </row>
    <row r="58" spans="1:15" ht="12.75" customHeight="1" hidden="1">
      <c r="A58" s="57"/>
      <c r="B58" s="57"/>
      <c r="C58" s="57"/>
      <c r="D58" s="57"/>
      <c r="E58" s="51"/>
      <c r="F58" s="51"/>
      <c r="G58" s="51"/>
      <c r="H58" s="51"/>
      <c r="I58" s="51"/>
      <c r="J58" s="51"/>
      <c r="K58" s="51"/>
      <c r="L58" s="47"/>
      <c r="M58" s="47"/>
      <c r="N58" s="47"/>
      <c r="O58" s="47"/>
    </row>
    <row r="59" spans="1:15" ht="12.75" customHeight="1" hidden="1">
      <c r="A59" s="57"/>
      <c r="B59" s="57"/>
      <c r="C59" s="57"/>
      <c r="D59" s="57"/>
      <c r="E59" s="51"/>
      <c r="F59" s="51"/>
      <c r="G59" s="51"/>
      <c r="H59" s="51"/>
      <c r="I59" s="51"/>
      <c r="J59" s="51"/>
      <c r="K59" s="51"/>
      <c r="L59" s="47"/>
      <c r="M59" s="47"/>
      <c r="N59" s="47"/>
      <c r="O59" s="47"/>
    </row>
    <row r="60" spans="1:15" ht="12.75" customHeight="1" hidden="1">
      <c r="A60" s="57"/>
      <c r="B60" s="57"/>
      <c r="C60" s="57"/>
      <c r="D60" s="57"/>
      <c r="E60" s="51"/>
      <c r="F60" s="51"/>
      <c r="G60" s="51"/>
      <c r="H60" s="51"/>
      <c r="I60" s="51"/>
      <c r="J60" s="51"/>
      <c r="K60" s="51"/>
      <c r="L60" s="47"/>
      <c r="M60" s="47"/>
      <c r="N60" s="47"/>
      <c r="O60" s="47"/>
    </row>
    <row r="61" spans="1:15" ht="12.75" customHeight="1" hidden="1">
      <c r="A61" s="57"/>
      <c r="B61" s="57"/>
      <c r="C61" s="57"/>
      <c r="D61" s="57"/>
      <c r="E61" s="51"/>
      <c r="F61" s="51"/>
      <c r="G61" s="51"/>
      <c r="H61" s="51"/>
      <c r="I61" s="51"/>
      <c r="J61" s="51"/>
      <c r="K61" s="51"/>
      <c r="L61" s="47"/>
      <c r="M61" s="47"/>
      <c r="N61" s="47"/>
      <c r="O61" s="47"/>
    </row>
    <row r="62" spans="1:15" ht="12.75" customHeight="1" hidden="1">
      <c r="A62" s="57"/>
      <c r="B62" s="57"/>
      <c r="C62" s="57"/>
      <c r="D62" s="57"/>
      <c r="E62" s="47"/>
      <c r="F62" s="47"/>
      <c r="G62" s="47"/>
      <c r="H62" s="47"/>
      <c r="I62" s="47"/>
      <c r="J62" s="47"/>
      <c r="K62" s="51"/>
      <c r="L62" s="47"/>
      <c r="M62" s="47"/>
      <c r="N62" s="47"/>
      <c r="O62" s="47"/>
    </row>
    <row r="63" spans="1:15" ht="12.75" customHeight="1" hidden="1">
      <c r="A63" s="47"/>
      <c r="B63" s="47"/>
      <c r="C63" s="47"/>
      <c r="D63" s="47"/>
      <c r="E63" s="54"/>
      <c r="F63" s="54"/>
      <c r="G63" s="54"/>
      <c r="H63" s="54"/>
      <c r="I63" s="54"/>
      <c r="J63" s="54"/>
      <c r="K63" s="103"/>
      <c r="L63" s="47"/>
      <c r="M63" s="47"/>
      <c r="N63" s="47"/>
      <c r="O63" s="47"/>
    </row>
    <row r="64" spans="1:15" ht="12.75" customHeight="1" hidden="1">
      <c r="A64" s="47"/>
      <c r="B64" s="47"/>
      <c r="C64" s="47"/>
      <c r="D64" s="47"/>
      <c r="E64" s="54"/>
      <c r="F64" s="54"/>
      <c r="G64" s="54"/>
      <c r="H64" s="54"/>
      <c r="I64" s="54"/>
      <c r="J64" s="54"/>
      <c r="K64" s="54"/>
      <c r="L64" s="47"/>
      <c r="M64" s="47"/>
      <c r="N64" s="47"/>
      <c r="O64" s="47"/>
    </row>
    <row r="65" spans="1:15" ht="12.75" customHeight="1" hidden="1">
      <c r="A65" s="47"/>
      <c r="B65" s="47"/>
      <c r="C65" s="47"/>
      <c r="D65" s="47"/>
      <c r="E65" s="54"/>
      <c r="F65" s="54"/>
      <c r="G65" s="54"/>
      <c r="H65" s="54"/>
      <c r="I65" s="54"/>
      <c r="J65" s="54"/>
      <c r="K65" s="54"/>
      <c r="L65" s="47"/>
      <c r="M65" s="47"/>
      <c r="N65" s="47"/>
      <c r="O65" s="47"/>
    </row>
    <row r="66" spans="1:15" ht="12.75" customHeight="1" hidden="1">
      <c r="A66" s="47"/>
      <c r="B66" s="47"/>
      <c r="C66" s="47"/>
      <c r="D66" s="47"/>
      <c r="E66" s="54"/>
      <c r="F66" s="54"/>
      <c r="G66" s="54"/>
      <c r="H66" s="54"/>
      <c r="I66" s="54"/>
      <c r="J66" s="54"/>
      <c r="K66" s="54"/>
      <c r="L66" s="47"/>
      <c r="M66" s="47"/>
      <c r="N66" s="47"/>
      <c r="O66" s="47"/>
    </row>
    <row r="67" spans="1:15" ht="12.75" customHeight="1" hidden="1">
      <c r="A67" s="47"/>
      <c r="B67" s="47"/>
      <c r="C67" s="47"/>
      <c r="D67" s="47"/>
      <c r="E67" s="54"/>
      <c r="F67" s="54"/>
      <c r="G67" s="54"/>
      <c r="H67" s="54"/>
      <c r="I67" s="54"/>
      <c r="J67" s="54"/>
      <c r="K67" s="54"/>
      <c r="L67" s="47"/>
      <c r="M67" s="47"/>
      <c r="N67" s="47"/>
      <c r="O67" s="47"/>
    </row>
    <row r="68" spans="1:15" ht="12.75" customHeight="1" hidden="1">
      <c r="A68" s="47"/>
      <c r="B68" s="47"/>
      <c r="C68" s="47"/>
      <c r="D68" s="47"/>
      <c r="E68" s="54"/>
      <c r="F68" s="54"/>
      <c r="G68" s="54"/>
      <c r="H68" s="54"/>
      <c r="I68" s="54"/>
      <c r="J68" s="54"/>
      <c r="K68" s="54"/>
      <c r="L68" s="47"/>
      <c r="M68" s="47"/>
      <c r="N68" s="47"/>
      <c r="O68" s="47"/>
    </row>
    <row r="69" spans="1:15" ht="12.75" customHeight="1" hidden="1">
      <c r="A69" s="60"/>
      <c r="B69" s="60"/>
      <c r="C69" s="60"/>
      <c r="D69" s="6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.75" customHeight="1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.75" customHeight="1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3.1666666666667" style="44" customWidth="1"/>
    <col min="2" max="2" width="0" style="44" hidden="1" customWidth="1"/>
    <col min="3" max="3" width="17" style="44" customWidth="1"/>
    <col min="4" max="4" width="0" style="110" hidden="1" customWidth="1"/>
    <col min="5" max="12" width="8.33333333333333" style="44" customWidth="1"/>
    <col min="13" max="13" width="7.33333333333333" style="44" customWidth="1"/>
    <col min="14" max="14" width="0" style="44" hidden="1" customWidth="1"/>
    <col min="15" max="16384" width="0" style="44" hidden="1"/>
  </cols>
  <sheetData>
    <row r="1" spans="1:8" ht="12.75" customHeight="1">
      <c r="A1" s="2" t="s">
        <v>31</v>
      </c>
      <c r="B1" s="2" t="s">
        <v>30</v>
      </c>
      <c r="C1" s="46"/>
      <c r="D1" s="104"/>
      <c r="E1"/>
      <c r="F1"/>
      <c r="G1"/>
      <c r="H1"/>
    </row>
    <row r="2" spans="2:8" ht="12.75" customHeight="1">
      <c r="B2" s="46"/>
      <c r="C2" s="46"/>
      <c r="D2" s="104"/>
      <c r="H2" s="96"/>
    </row>
    <row r="3" spans="1:12" ht="12.75" customHeight="1">
      <c r="A3" s="21" t="s">
        <v>73</v>
      </c>
      <c r="B3" s="21" t="s">
        <v>121</v>
      </c>
      <c r="C3" s="46"/>
      <c r="D3" s="104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70</v>
      </c>
      <c r="B4" s="61" t="s">
        <v>71</v>
      </c>
      <c r="C4" s="46"/>
      <c r="D4" s="104"/>
      <c r="E4" s="105"/>
      <c r="F4" s="105"/>
      <c r="G4" s="105"/>
      <c r="H4" s="105"/>
      <c r="I4" s="105"/>
      <c r="J4" s="105"/>
      <c r="K4" s="105"/>
      <c r="L4" s="105"/>
    </row>
    <row r="5" spans="1:12" ht="12.75" customHeight="1">
      <c r="A5" s="61" t="s">
        <v>277</v>
      </c>
      <c r="B5" s="61" t="s">
        <v>276</v>
      </c>
      <c r="C5" s="46"/>
      <c r="D5" s="104"/>
      <c r="E5" s="105"/>
      <c r="F5" s="105"/>
      <c r="G5" s="105"/>
      <c r="H5" s="105"/>
      <c r="I5" s="105"/>
      <c r="J5" s="105"/>
      <c r="K5" s="105"/>
      <c r="L5" s="105"/>
    </row>
    <row r="6" spans="4:26" s="47" customFormat="1" ht="12.75" customHeight="1">
      <c r="D6" s="99"/>
      <c r="G6" s="106"/>
      <c r="H6" s="60"/>
      <c r="L6" s="28"/>
      <c r="M6" s="96"/>
      <c r="N6" s="96"/>
      <c r="O6" s="96"/>
      <c r="P6" s="96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12" ht="1.5" customHeight="1" thickBot="1">
      <c r="A7" s="203"/>
      <c r="B7" s="203"/>
      <c r="C7" s="203"/>
      <c r="D7" s="204"/>
      <c r="E7" s="203"/>
      <c r="F7" s="203"/>
      <c r="G7" s="205"/>
      <c r="H7" s="206"/>
      <c r="I7" s="203"/>
      <c r="J7" s="203"/>
      <c r="K7" s="203"/>
      <c r="L7" s="207"/>
    </row>
    <row r="8" spans="1:12" ht="12.75" customHeight="1">
      <c r="A8" s="349"/>
      <c r="B8" s="349"/>
      <c r="C8" s="343"/>
      <c r="D8" s="343"/>
      <c r="E8" s="462">
        <v>2019</v>
      </c>
      <c r="F8" s="463"/>
      <c r="G8" s="463"/>
      <c r="H8" s="873"/>
      <c r="I8" s="874">
        <v>2020</v>
      </c>
      <c r="J8" s="874"/>
      <c r="K8" s="350"/>
      <c r="L8" s="350"/>
    </row>
    <row r="9" spans="1:12" ht="12.75" customHeight="1">
      <c r="A9" s="351"/>
      <c r="B9" s="351"/>
      <c r="C9" s="345"/>
      <c r="D9" s="345"/>
      <c r="E9" s="464" t="s">
        <v>492</v>
      </c>
      <c r="F9" s="464" t="s">
        <v>493</v>
      </c>
      <c r="G9" s="464" t="s">
        <v>494</v>
      </c>
      <c r="H9" s="875" t="s">
        <v>495</v>
      </c>
      <c r="I9" s="352" t="s">
        <v>492</v>
      </c>
      <c r="J9" s="352" t="s">
        <v>493</v>
      </c>
      <c r="K9" s="352" t="s">
        <v>494</v>
      </c>
      <c r="L9" s="352" t="s">
        <v>495</v>
      </c>
    </row>
    <row r="10" spans="1:12" ht="12.75" customHeight="1">
      <c r="A10" s="351"/>
      <c r="B10" s="351"/>
      <c r="C10" s="345"/>
      <c r="D10" s="345"/>
      <c r="E10" s="459"/>
      <c r="F10" s="459"/>
      <c r="G10" s="459"/>
      <c r="H10" s="876" t="s">
        <v>459</v>
      </c>
      <c r="I10" s="346" t="s">
        <v>460</v>
      </c>
      <c r="J10" s="346" t="s">
        <v>460</v>
      </c>
      <c r="K10" s="346" t="s">
        <v>460</v>
      </c>
      <c r="L10" s="346" t="s">
        <v>460</v>
      </c>
    </row>
    <row r="11" spans="1:12" ht="12.75" customHeight="1" hidden="1">
      <c r="A11" s="351"/>
      <c r="B11" s="351"/>
      <c r="C11" s="345"/>
      <c r="D11" s="345"/>
      <c r="E11" s="465"/>
      <c r="F11" s="465"/>
      <c r="G11" s="465"/>
      <c r="H11" s="877" t="s">
        <v>461</v>
      </c>
      <c r="I11" s="353" t="s">
        <v>462</v>
      </c>
      <c r="J11" s="353" t="s">
        <v>462</v>
      </c>
      <c r="K11" s="353" t="s">
        <v>462</v>
      </c>
      <c r="L11" s="353" t="s">
        <v>462</v>
      </c>
    </row>
    <row r="12" spans="1:12" ht="12.75" customHeight="1">
      <c r="A12" s="476" t="s">
        <v>466</v>
      </c>
      <c r="B12" s="466" t="s">
        <v>466</v>
      </c>
      <c r="C12" s="739" t="s">
        <v>496</v>
      </c>
      <c r="D12" s="739" t="s">
        <v>497</v>
      </c>
      <c r="E12" s="467">
        <v>0.80</v>
      </c>
      <c r="F12" s="467">
        <v>0.50</v>
      </c>
      <c r="G12" s="467">
        <v>0.50</v>
      </c>
      <c r="H12" s="878">
        <v>0.40</v>
      </c>
      <c r="I12" s="354">
        <v>0.50</v>
      </c>
      <c r="J12" s="354">
        <v>0.60</v>
      </c>
      <c r="K12" s="354">
        <v>0.60</v>
      </c>
      <c r="L12" s="354">
        <v>0.50</v>
      </c>
    </row>
    <row r="13" spans="1:12" ht="12.75" customHeight="1">
      <c r="A13" s="468" t="s">
        <v>491</v>
      </c>
      <c r="B13" s="468" t="s">
        <v>491</v>
      </c>
      <c r="C13" s="741" t="s">
        <v>498</v>
      </c>
      <c r="D13" s="741" t="s">
        <v>499</v>
      </c>
      <c r="E13" s="469">
        <v>2.70</v>
      </c>
      <c r="F13" s="469">
        <v>2.2999999999999998</v>
      </c>
      <c r="G13" s="469">
        <v>2.10</v>
      </c>
      <c r="H13" s="879">
        <v>2.2000000000000002</v>
      </c>
      <c r="I13" s="355">
        <v>1.90</v>
      </c>
      <c r="J13" s="355">
        <v>2</v>
      </c>
      <c r="K13" s="355">
        <v>2</v>
      </c>
      <c r="L13" s="355">
        <v>2.10</v>
      </c>
    </row>
    <row r="14" spans="1:12" ht="12.75" customHeight="1">
      <c r="A14" s="468" t="s">
        <v>467</v>
      </c>
      <c r="B14" s="468" t="s">
        <v>468</v>
      </c>
      <c r="C14" s="743" t="s">
        <v>496</v>
      </c>
      <c r="D14" s="743" t="s">
        <v>497</v>
      </c>
      <c r="E14" s="470">
        <v>1.40</v>
      </c>
      <c r="F14" s="470">
        <v>1.60</v>
      </c>
      <c r="G14" s="470">
        <v>1.60</v>
      </c>
      <c r="H14" s="880">
        <v>1.30</v>
      </c>
      <c r="I14" s="356">
        <v>1.30</v>
      </c>
      <c r="J14" s="356">
        <v>1.50</v>
      </c>
      <c r="K14" s="356">
        <v>1.40</v>
      </c>
      <c r="L14" s="356">
        <v>1.40</v>
      </c>
    </row>
    <row r="15" spans="1:12" ht="12.75" customHeight="1">
      <c r="A15" s="468" t="s">
        <v>491</v>
      </c>
      <c r="B15" s="468" t="s">
        <v>491</v>
      </c>
      <c r="C15" s="741" t="s">
        <v>498</v>
      </c>
      <c r="D15" s="741" t="s">
        <v>499</v>
      </c>
      <c r="E15" s="471">
        <v>6.40</v>
      </c>
      <c r="F15" s="472">
        <v>6.20</v>
      </c>
      <c r="G15" s="472">
        <v>6</v>
      </c>
      <c r="H15" s="879">
        <v>6</v>
      </c>
      <c r="I15" s="355">
        <v>5.90</v>
      </c>
      <c r="J15" s="355">
        <v>5.80</v>
      </c>
      <c r="K15" s="355">
        <v>5.60</v>
      </c>
      <c r="L15" s="355">
        <v>5.70</v>
      </c>
    </row>
    <row r="16" spans="1:12" ht="12.75" customHeight="1">
      <c r="A16" s="466" t="s">
        <v>469</v>
      </c>
      <c r="B16" s="466" t="s">
        <v>469</v>
      </c>
      <c r="C16" s="739" t="s">
        <v>496</v>
      </c>
      <c r="D16" s="739" t="s">
        <v>497</v>
      </c>
      <c r="E16" s="467">
        <v>0.50</v>
      </c>
      <c r="F16" s="467">
        <v>0.20</v>
      </c>
      <c r="G16" s="467">
        <v>0.30</v>
      </c>
      <c r="H16" s="878">
        <v>0.30</v>
      </c>
      <c r="I16" s="354">
        <v>0.30</v>
      </c>
      <c r="J16" s="354">
        <v>0.30</v>
      </c>
      <c r="K16" s="354">
        <v>0.40</v>
      </c>
      <c r="L16" s="354">
        <v>0.40</v>
      </c>
    </row>
    <row r="17" spans="1:12" ht="12.75" customHeight="1">
      <c r="A17" s="468" t="s">
        <v>491</v>
      </c>
      <c r="B17" s="468" t="s">
        <v>491</v>
      </c>
      <c r="C17" s="741" t="s">
        <v>498</v>
      </c>
      <c r="D17" s="741" t="s">
        <v>499</v>
      </c>
      <c r="E17" s="469">
        <v>1.70</v>
      </c>
      <c r="F17" s="469">
        <v>1.40</v>
      </c>
      <c r="G17" s="469">
        <v>1.40</v>
      </c>
      <c r="H17" s="879">
        <v>1.30</v>
      </c>
      <c r="I17" s="355">
        <v>1.1000000000000001</v>
      </c>
      <c r="J17" s="355">
        <v>1.20</v>
      </c>
      <c r="K17" s="355">
        <v>1.30</v>
      </c>
      <c r="L17" s="355">
        <v>1.40</v>
      </c>
    </row>
    <row r="18" spans="1:12" ht="12.75" customHeight="1">
      <c r="A18" s="468" t="s">
        <v>472</v>
      </c>
      <c r="B18" s="468" t="s">
        <v>472</v>
      </c>
      <c r="C18" s="743" t="s">
        <v>496</v>
      </c>
      <c r="D18" s="743" t="s">
        <v>497</v>
      </c>
      <c r="E18" s="470">
        <v>0.40</v>
      </c>
      <c r="F18" s="470">
        <v>0.20</v>
      </c>
      <c r="G18" s="470">
        <v>0.20</v>
      </c>
      <c r="H18" s="880">
        <v>0.10</v>
      </c>
      <c r="I18" s="356">
        <v>0.30</v>
      </c>
      <c r="J18" s="356">
        <v>0.30</v>
      </c>
      <c r="K18" s="356">
        <v>0.30</v>
      </c>
      <c r="L18" s="356">
        <v>0.40</v>
      </c>
    </row>
    <row r="19" spans="1:12" ht="12.75" customHeight="1">
      <c r="A19" s="468" t="s">
        <v>491</v>
      </c>
      <c r="B19" s="468" t="s">
        <v>491</v>
      </c>
      <c r="C19" s="741" t="s">
        <v>498</v>
      </c>
      <c r="D19" s="741" t="s">
        <v>499</v>
      </c>
      <c r="E19" s="469">
        <v>1.40</v>
      </c>
      <c r="F19" s="469">
        <v>1.20</v>
      </c>
      <c r="G19" s="469">
        <v>1.20</v>
      </c>
      <c r="H19" s="879">
        <v>0.90</v>
      </c>
      <c r="I19" s="355">
        <v>0.80</v>
      </c>
      <c r="J19" s="355">
        <v>0.90</v>
      </c>
      <c r="K19" s="355">
        <v>1</v>
      </c>
      <c r="L19" s="355">
        <v>1.30</v>
      </c>
    </row>
    <row r="20" spans="1:12" s="255" customFormat="1" ht="12.75" customHeight="1">
      <c r="A20" s="468" t="s">
        <v>500</v>
      </c>
      <c r="B20" s="468" t="s">
        <v>474</v>
      </c>
      <c r="C20" s="743" t="s">
        <v>496</v>
      </c>
      <c r="D20" s="743" t="s">
        <v>497</v>
      </c>
      <c r="E20" s="470">
        <v>0.50</v>
      </c>
      <c r="F20" s="470">
        <v>-0.20</v>
      </c>
      <c r="G20" s="470">
        <v>0.10</v>
      </c>
      <c r="H20" s="880">
        <v>0.10</v>
      </c>
      <c r="I20" s="356">
        <v>0.20</v>
      </c>
      <c r="J20" s="356">
        <v>0.20</v>
      </c>
      <c r="K20" s="356">
        <v>0.20</v>
      </c>
      <c r="L20" s="356">
        <v>0.30</v>
      </c>
    </row>
    <row r="21" spans="1:12" s="255" customFormat="1" ht="12.75" customHeight="1">
      <c r="A21" s="468" t="s">
        <v>491</v>
      </c>
      <c r="B21" s="468" t="s">
        <v>491</v>
      </c>
      <c r="C21" s="741" t="s">
        <v>498</v>
      </c>
      <c r="D21" s="741" t="s">
        <v>499</v>
      </c>
      <c r="E21" s="469">
        <v>1</v>
      </c>
      <c r="F21" s="469">
        <v>0.30</v>
      </c>
      <c r="G21" s="469">
        <v>0.50</v>
      </c>
      <c r="H21" s="879">
        <v>0.40</v>
      </c>
      <c r="I21" s="355">
        <v>0.20</v>
      </c>
      <c r="J21" s="355">
        <v>0.60</v>
      </c>
      <c r="K21" s="355">
        <v>0.70</v>
      </c>
      <c r="L21" s="355">
        <v>0.90</v>
      </c>
    </row>
    <row r="22" spans="1:12" ht="12.75" customHeight="1">
      <c r="A22" s="468" t="s">
        <v>475</v>
      </c>
      <c r="B22" s="468" t="s">
        <v>476</v>
      </c>
      <c r="C22" s="743" t="s">
        <v>496</v>
      </c>
      <c r="D22" s="743" t="s">
        <v>497</v>
      </c>
      <c r="E22" s="470">
        <v>0.30</v>
      </c>
      <c r="F22" s="470">
        <v>0.30</v>
      </c>
      <c r="G22" s="470">
        <v>0.30</v>
      </c>
      <c r="H22" s="880">
        <v>0.20</v>
      </c>
      <c r="I22" s="356">
        <v>0.20</v>
      </c>
      <c r="J22" s="356">
        <v>0.30</v>
      </c>
      <c r="K22" s="356">
        <v>0.30</v>
      </c>
      <c r="L22" s="356">
        <v>0.30</v>
      </c>
    </row>
    <row r="23" spans="1:12" ht="12.75" customHeight="1">
      <c r="A23" s="468" t="s">
        <v>491</v>
      </c>
      <c r="B23" s="468" t="s">
        <v>491</v>
      </c>
      <c r="C23" s="741" t="s">
        <v>498</v>
      </c>
      <c r="D23" s="741" t="s">
        <v>499</v>
      </c>
      <c r="E23" s="469">
        <v>1.30</v>
      </c>
      <c r="F23" s="469">
        <v>1.40</v>
      </c>
      <c r="G23" s="469">
        <v>1.40</v>
      </c>
      <c r="H23" s="879">
        <v>1.1000000000000001</v>
      </c>
      <c r="I23" s="355">
        <v>1.1000000000000001</v>
      </c>
      <c r="J23" s="355">
        <v>1</v>
      </c>
      <c r="K23" s="355">
        <v>1</v>
      </c>
      <c r="L23" s="355">
        <v>1.1000000000000001</v>
      </c>
    </row>
    <row r="24" spans="1:12" ht="12.75" customHeight="1">
      <c r="A24" s="468" t="s">
        <v>477</v>
      </c>
      <c r="B24" s="468" t="s">
        <v>478</v>
      </c>
      <c r="C24" s="743" t="s">
        <v>496</v>
      </c>
      <c r="D24" s="743" t="s">
        <v>497</v>
      </c>
      <c r="E24" s="470">
        <v>0.10</v>
      </c>
      <c r="F24" s="470">
        <v>0.10</v>
      </c>
      <c r="G24" s="470">
        <v>0.10</v>
      </c>
      <c r="H24" s="880">
        <v>0</v>
      </c>
      <c r="I24" s="356">
        <v>0.10</v>
      </c>
      <c r="J24" s="356">
        <v>0.10</v>
      </c>
      <c r="K24" s="356">
        <v>0.20</v>
      </c>
      <c r="L24" s="356">
        <v>0.20</v>
      </c>
    </row>
    <row r="25" spans="1:12" ht="12.75" customHeight="1">
      <c r="A25" s="468" t="s">
        <v>491</v>
      </c>
      <c r="B25" s="468" t="s">
        <v>491</v>
      </c>
      <c r="C25" s="741" t="s">
        <v>498</v>
      </c>
      <c r="D25" s="741" t="s">
        <v>499</v>
      </c>
      <c r="E25" s="469">
        <v>0</v>
      </c>
      <c r="F25" s="469">
        <v>0.10</v>
      </c>
      <c r="G25" s="469">
        <v>0.30</v>
      </c>
      <c r="H25" s="879">
        <v>0.30</v>
      </c>
      <c r="I25" s="355">
        <v>0.20</v>
      </c>
      <c r="J25" s="355">
        <v>0.30</v>
      </c>
      <c r="K25" s="355">
        <v>0.40</v>
      </c>
      <c r="L25" s="355">
        <v>0.60</v>
      </c>
    </row>
    <row r="26" spans="1:12" ht="12.75" customHeight="1">
      <c r="A26" s="468" t="s">
        <v>481</v>
      </c>
      <c r="B26" s="468" t="s">
        <v>482</v>
      </c>
      <c r="C26" s="743" t="s">
        <v>496</v>
      </c>
      <c r="D26" s="743" t="s">
        <v>497</v>
      </c>
      <c r="E26" s="470">
        <v>0.60</v>
      </c>
      <c r="F26" s="470">
        <v>-0.20</v>
      </c>
      <c r="G26" s="470">
        <v>0.40</v>
      </c>
      <c r="H26" s="880">
        <v>0.20</v>
      </c>
      <c r="I26" s="356">
        <v>0.30</v>
      </c>
      <c r="J26" s="356">
        <v>0.40</v>
      </c>
      <c r="K26" s="356">
        <v>0.40</v>
      </c>
      <c r="L26" s="356">
        <v>0.40</v>
      </c>
    </row>
    <row r="27" spans="1:12" ht="12.75" customHeight="1">
      <c r="A27" s="468" t="s">
        <v>491</v>
      </c>
      <c r="B27" s="468" t="s">
        <v>491</v>
      </c>
      <c r="C27" s="741" t="s">
        <v>498</v>
      </c>
      <c r="D27" s="741" t="s">
        <v>499</v>
      </c>
      <c r="E27" s="469">
        <v>2</v>
      </c>
      <c r="F27" s="469">
        <v>1.20</v>
      </c>
      <c r="G27" s="469">
        <v>1.1000000000000001</v>
      </c>
      <c r="H27" s="879">
        <v>1</v>
      </c>
      <c r="I27" s="355">
        <v>0.70</v>
      </c>
      <c r="J27" s="355">
        <v>1.30</v>
      </c>
      <c r="K27" s="355">
        <v>1.30</v>
      </c>
      <c r="L27" s="355">
        <v>1.50</v>
      </c>
    </row>
    <row r="28" spans="1:12" ht="12.75" customHeight="1">
      <c r="A28" s="468" t="s">
        <v>479</v>
      </c>
      <c r="B28" s="468" t="s">
        <v>480</v>
      </c>
      <c r="C28" s="743" t="s">
        <v>496</v>
      </c>
      <c r="D28" s="743" t="s">
        <v>497</v>
      </c>
      <c r="E28" s="470">
        <v>0.50</v>
      </c>
      <c r="F28" s="470">
        <v>0.10</v>
      </c>
      <c r="G28" s="470">
        <v>0.10</v>
      </c>
      <c r="H28" s="880">
        <v>0.30</v>
      </c>
      <c r="I28" s="356">
        <v>0.40</v>
      </c>
      <c r="J28" s="356">
        <v>0.50</v>
      </c>
      <c r="K28" s="356">
        <v>0.50</v>
      </c>
      <c r="L28" s="356">
        <v>0.40</v>
      </c>
    </row>
    <row r="29" spans="1:12" ht="12.75" customHeight="1">
      <c r="A29" s="468" t="s">
        <v>491</v>
      </c>
      <c r="B29" s="468" t="s">
        <v>491</v>
      </c>
      <c r="C29" s="741" t="s">
        <v>498</v>
      </c>
      <c r="D29" s="741" t="s">
        <v>499</v>
      </c>
      <c r="E29" s="469">
        <v>1.90</v>
      </c>
      <c r="F29" s="469">
        <v>1.70</v>
      </c>
      <c r="G29" s="469">
        <v>1.50</v>
      </c>
      <c r="H29" s="879">
        <v>1</v>
      </c>
      <c r="I29" s="355">
        <v>0.90</v>
      </c>
      <c r="J29" s="355">
        <v>1.30</v>
      </c>
      <c r="K29" s="355">
        <v>1.60</v>
      </c>
      <c r="L29" s="355">
        <v>1.70</v>
      </c>
    </row>
    <row r="30" spans="1:12" ht="12.75" customHeight="1">
      <c r="A30" s="466" t="s">
        <v>483</v>
      </c>
      <c r="B30" s="466" t="s">
        <v>484</v>
      </c>
      <c r="C30" s="739" t="s">
        <v>496</v>
      </c>
      <c r="D30" s="739" t="s">
        <v>497</v>
      </c>
      <c r="E30" s="460">
        <v>1.40</v>
      </c>
      <c r="F30" s="460">
        <v>1.1000000000000001</v>
      </c>
      <c r="G30" s="460">
        <v>1.1000000000000001</v>
      </c>
      <c r="H30" s="881">
        <v>0.90</v>
      </c>
      <c r="I30" s="347">
        <v>0.80</v>
      </c>
      <c r="J30" s="347">
        <v>0.90</v>
      </c>
      <c r="K30" s="347">
        <v>0.90</v>
      </c>
      <c r="L30" s="347">
        <v>0.70</v>
      </c>
    </row>
    <row r="31" spans="1:12" ht="12.75" customHeight="1">
      <c r="A31" s="468" t="s">
        <v>491</v>
      </c>
      <c r="B31" s="468" t="s">
        <v>491</v>
      </c>
      <c r="C31" s="741" t="s">
        <v>498</v>
      </c>
      <c r="D31" s="741" t="s">
        <v>499</v>
      </c>
      <c r="E31" s="473">
        <v>5.20</v>
      </c>
      <c r="F31" s="473">
        <v>5.20</v>
      </c>
      <c r="G31" s="473">
        <v>4.80</v>
      </c>
      <c r="H31" s="882">
        <v>4.5999999999999996</v>
      </c>
      <c r="I31" s="358">
        <v>4</v>
      </c>
      <c r="J31" s="358">
        <v>3.80</v>
      </c>
      <c r="K31" s="358">
        <v>3.50</v>
      </c>
      <c r="L31" s="358">
        <v>3.30</v>
      </c>
    </row>
    <row r="32" spans="1:12" ht="12.75" customHeight="1">
      <c r="A32" s="468" t="s">
        <v>485</v>
      </c>
      <c r="B32" s="468" t="s">
        <v>486</v>
      </c>
      <c r="C32" s="743" t="s">
        <v>496</v>
      </c>
      <c r="D32" s="743" t="s">
        <v>497</v>
      </c>
      <c r="E32" s="461">
        <v>1.50</v>
      </c>
      <c r="F32" s="461">
        <v>0.80</v>
      </c>
      <c r="G32" s="461">
        <v>1.30</v>
      </c>
      <c r="H32" s="883">
        <v>1</v>
      </c>
      <c r="I32" s="348">
        <v>0.90</v>
      </c>
      <c r="J32" s="348">
        <v>0.90</v>
      </c>
      <c r="K32" s="348">
        <v>0.90</v>
      </c>
      <c r="L32" s="348">
        <v>0.80</v>
      </c>
    </row>
    <row r="33" spans="1:12" ht="12.75" customHeight="1">
      <c r="A33" s="468" t="s">
        <v>491</v>
      </c>
      <c r="B33" s="468" t="s">
        <v>491</v>
      </c>
      <c r="C33" s="741" t="s">
        <v>498</v>
      </c>
      <c r="D33" s="741" t="s">
        <v>499</v>
      </c>
      <c r="E33" s="473">
        <v>4.70</v>
      </c>
      <c r="F33" s="473">
        <v>4.0999999999999996</v>
      </c>
      <c r="G33" s="473">
        <v>4.0999999999999996</v>
      </c>
      <c r="H33" s="882">
        <v>4.70</v>
      </c>
      <c r="I33" s="358">
        <v>4.0999999999999996</v>
      </c>
      <c r="J33" s="358">
        <v>4.20</v>
      </c>
      <c r="K33" s="358">
        <v>3.70</v>
      </c>
      <c r="L33" s="358">
        <v>3.50</v>
      </c>
    </row>
    <row r="34" spans="1:12" ht="12.75" customHeight="1">
      <c r="A34" s="468" t="s">
        <v>487</v>
      </c>
      <c r="B34" s="468" t="s">
        <v>488</v>
      </c>
      <c r="C34" s="743" t="s">
        <v>496</v>
      </c>
      <c r="D34" s="743" t="s">
        <v>497</v>
      </c>
      <c r="E34" s="461">
        <v>0.60</v>
      </c>
      <c r="F34" s="461">
        <v>0.30</v>
      </c>
      <c r="G34" s="461">
        <v>0.40</v>
      </c>
      <c r="H34" s="883">
        <v>0.30</v>
      </c>
      <c r="I34" s="348">
        <v>0.60</v>
      </c>
      <c r="J34" s="348">
        <v>0.80</v>
      </c>
      <c r="K34" s="348">
        <v>0.70</v>
      </c>
      <c r="L34" s="348">
        <v>0.60</v>
      </c>
    </row>
    <row r="35" spans="1:12" ht="12.75" customHeight="1">
      <c r="A35" s="468" t="s">
        <v>491</v>
      </c>
      <c r="B35" s="468" t="s">
        <v>491</v>
      </c>
      <c r="C35" s="741" t="s">
        <v>498</v>
      </c>
      <c r="D35" s="741" t="s">
        <v>499</v>
      </c>
      <c r="E35" s="473">
        <v>3.30</v>
      </c>
      <c r="F35" s="473">
        <v>2.40</v>
      </c>
      <c r="G35" s="473">
        <v>1.80</v>
      </c>
      <c r="H35" s="882">
        <v>1.70</v>
      </c>
      <c r="I35" s="358">
        <v>1.60</v>
      </c>
      <c r="J35" s="358">
        <v>2.10</v>
      </c>
      <c r="K35" s="358">
        <v>2.40</v>
      </c>
      <c r="L35" s="358">
        <v>2.80</v>
      </c>
    </row>
    <row r="36" spans="1:12" ht="12.75" customHeight="1">
      <c r="A36" s="466" t="s">
        <v>489</v>
      </c>
      <c r="B36" s="466" t="s">
        <v>490</v>
      </c>
      <c r="C36" s="739" t="s">
        <v>496</v>
      </c>
      <c r="D36" s="739" t="s">
        <v>497</v>
      </c>
      <c r="E36" s="467">
        <v>0.60</v>
      </c>
      <c r="F36" s="467">
        <v>0.60</v>
      </c>
      <c r="G36" s="467">
        <v>0.40</v>
      </c>
      <c r="H36" s="878">
        <v>0.20</v>
      </c>
      <c r="I36" s="354">
        <v>0.60</v>
      </c>
      <c r="J36" s="354">
        <v>0.60</v>
      </c>
      <c r="K36" s="354">
        <v>0.50</v>
      </c>
      <c r="L36" s="354">
        <v>0.50</v>
      </c>
    </row>
    <row r="37" spans="1:12" ht="12.75" customHeight="1" thickBot="1">
      <c r="A37" s="474" t="s">
        <v>491</v>
      </c>
      <c r="B37" s="474" t="s">
        <v>491</v>
      </c>
      <c r="C37" s="847" t="s">
        <v>498</v>
      </c>
      <c r="D37" s="847" t="s">
        <v>499</v>
      </c>
      <c r="E37" s="475">
        <v>2.70</v>
      </c>
      <c r="F37" s="475">
        <v>2.80</v>
      </c>
      <c r="G37" s="475">
        <v>2.50</v>
      </c>
      <c r="H37" s="884">
        <v>1.90</v>
      </c>
      <c r="I37" s="359">
        <v>1.90</v>
      </c>
      <c r="J37" s="359">
        <v>1.80</v>
      </c>
      <c r="K37" s="359">
        <v>2</v>
      </c>
      <c r="L37" s="359">
        <v>2.2000000000000002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7"/>
      <c r="B49" s="57"/>
      <c r="C49" s="57"/>
      <c r="D49" s="101"/>
      <c r="E49" s="54"/>
      <c r="F49" s="53"/>
      <c r="G49" s="53"/>
      <c r="H49" s="53"/>
      <c r="I49" s="53"/>
      <c r="J49" s="53"/>
      <c r="K49" s="53"/>
      <c r="L49" s="53"/>
      <c r="M49" s="96"/>
      <c r="N49" s="96"/>
      <c r="O49" s="96"/>
      <c r="P49" s="96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.75" customHeight="1" hidden="1">
      <c r="A50" s="55"/>
      <c r="B50" s="55"/>
      <c r="C50" s="55"/>
      <c r="D50" s="107"/>
      <c r="E50" s="54"/>
      <c r="F50" s="54"/>
      <c r="G50" s="54"/>
      <c r="H50" s="54"/>
      <c r="I50" s="54"/>
      <c r="J50" s="54"/>
      <c r="K50" s="54"/>
      <c r="L50" s="54"/>
      <c r="M50" s="54"/>
      <c r="N50" s="54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12.75" customHeight="1" hidden="1">
      <c r="A51" s="56"/>
      <c r="B51" s="56"/>
      <c r="C51" s="56"/>
      <c r="D51" s="108"/>
      <c r="E51" s="54"/>
      <c r="F51" s="53"/>
      <c r="G51" s="53"/>
      <c r="H51" s="53"/>
      <c r="I51" s="53"/>
      <c r="J51" s="53"/>
      <c r="K51" s="53"/>
      <c r="L51" s="53"/>
      <c r="M51" s="53"/>
      <c r="N51" s="53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14" ht="12.75" customHeight="1" hidden="1">
      <c r="A52" s="55"/>
      <c r="B52" s="55"/>
      <c r="C52" s="55"/>
      <c r="D52" s="107"/>
      <c r="E52" s="54"/>
      <c r="F52" s="54"/>
      <c r="G52" s="54"/>
      <c r="H52" s="54"/>
      <c r="I52" s="54"/>
      <c r="J52" s="54"/>
      <c r="K52" s="54"/>
      <c r="M52" s="54"/>
      <c r="N52" s="54"/>
    </row>
    <row r="53" spans="1:14" ht="12.75" customHeight="1" hidden="1">
      <c r="A53" s="56"/>
      <c r="B53" s="56"/>
      <c r="C53" s="56"/>
      <c r="D53" s="108"/>
      <c r="E53" s="54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 customHeight="1" hidden="1">
      <c r="A54" s="55"/>
      <c r="B54" s="55"/>
      <c r="C54" s="55"/>
      <c r="D54" s="107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 hidden="1">
      <c r="A55" s="56"/>
      <c r="B55" s="56"/>
      <c r="C55" s="56"/>
      <c r="D55" s="108"/>
      <c r="E55" s="54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 customHeight="1" hidden="1">
      <c r="A56" s="55"/>
      <c r="B56" s="55"/>
      <c r="C56" s="55"/>
      <c r="D56" s="107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 hidden="1">
      <c r="A57" s="57"/>
      <c r="B57" s="57"/>
      <c r="C57" s="57"/>
      <c r="D57" s="101"/>
      <c r="E57" s="54"/>
      <c r="F57" s="53"/>
      <c r="G57" s="53"/>
      <c r="H57" s="53"/>
      <c r="I57" s="53"/>
      <c r="J57" s="53"/>
      <c r="K57" s="53"/>
      <c r="L57" s="53"/>
      <c r="M57" s="53"/>
      <c r="N57" s="53"/>
    </row>
    <row r="58" spans="1:19" ht="12.75" customHeight="1" hidden="1">
      <c r="A58" s="57"/>
      <c r="B58" s="57"/>
      <c r="C58" s="57"/>
      <c r="D58" s="101"/>
      <c r="E58" s="51"/>
      <c r="F58" s="51"/>
      <c r="G58" s="51"/>
      <c r="H58" s="51"/>
      <c r="I58" s="51"/>
      <c r="J58" s="51"/>
      <c r="K58" s="51"/>
      <c r="L58" s="51"/>
      <c r="M58" s="47"/>
      <c r="N58" s="47"/>
      <c r="O58" s="47"/>
      <c r="P58" s="47"/>
      <c r="Q58" s="47"/>
      <c r="R58" s="47"/>
      <c r="S58" s="47"/>
    </row>
    <row r="59" spans="1:19" ht="12.75" customHeight="1" hidden="1">
      <c r="A59" s="57"/>
      <c r="B59" s="57"/>
      <c r="C59" s="57"/>
      <c r="D59" s="101"/>
      <c r="E59" s="51"/>
      <c r="F59" s="51"/>
      <c r="G59" s="51"/>
      <c r="H59" s="51"/>
      <c r="I59" s="51"/>
      <c r="J59" s="51"/>
      <c r="K59" s="51"/>
      <c r="L59" s="51"/>
      <c r="M59" s="47"/>
      <c r="N59" s="47"/>
      <c r="O59" s="47"/>
      <c r="P59" s="47"/>
      <c r="Q59" s="47"/>
      <c r="R59" s="47"/>
      <c r="S59" s="47"/>
    </row>
    <row r="60" spans="1:19" ht="12.75" customHeight="1" hidden="1">
      <c r="A60" s="57"/>
      <c r="B60" s="57"/>
      <c r="C60" s="57"/>
      <c r="D60" s="101"/>
      <c r="E60" s="51"/>
      <c r="F60" s="51"/>
      <c r="G60" s="51"/>
      <c r="H60" s="51"/>
      <c r="I60" s="51"/>
      <c r="J60" s="51"/>
      <c r="K60" s="51"/>
      <c r="L60" s="51"/>
      <c r="M60" s="47"/>
      <c r="N60" s="47"/>
      <c r="O60" s="47"/>
      <c r="P60" s="47"/>
      <c r="Q60" s="47"/>
      <c r="R60" s="47"/>
      <c r="S60" s="47"/>
    </row>
    <row r="61" spans="1:19" ht="12.75" customHeight="1" hidden="1">
      <c r="A61" s="57"/>
      <c r="B61" s="57"/>
      <c r="C61" s="57"/>
      <c r="D61" s="101"/>
      <c r="E61" s="51"/>
      <c r="F61" s="51"/>
      <c r="G61" s="51"/>
      <c r="H61" s="51"/>
      <c r="I61" s="51"/>
      <c r="J61" s="51"/>
      <c r="K61" s="51"/>
      <c r="L61" s="51"/>
      <c r="M61" s="47"/>
      <c r="N61" s="47"/>
      <c r="O61" s="47"/>
      <c r="P61" s="47"/>
      <c r="Q61" s="47"/>
      <c r="R61" s="47"/>
      <c r="S61" s="47"/>
    </row>
    <row r="62" spans="1:19" ht="12.75" customHeight="1" hidden="1">
      <c r="A62" s="57"/>
      <c r="B62" s="57"/>
      <c r="C62" s="57"/>
      <c r="D62" s="101"/>
      <c r="E62" s="51"/>
      <c r="F62" s="51"/>
      <c r="G62" s="51"/>
      <c r="H62" s="51"/>
      <c r="I62" s="51"/>
      <c r="J62" s="51"/>
      <c r="K62" s="51"/>
      <c r="L62" s="51"/>
      <c r="M62" s="47"/>
      <c r="N62" s="47"/>
      <c r="O62" s="47"/>
      <c r="P62" s="47"/>
      <c r="Q62" s="47"/>
      <c r="R62" s="47"/>
      <c r="S62" s="47"/>
    </row>
    <row r="63" spans="1:19" ht="12.75" customHeight="1" hidden="1">
      <c r="A63" s="57"/>
      <c r="B63" s="57"/>
      <c r="C63" s="57"/>
      <c r="D63" s="101"/>
      <c r="E63" s="51"/>
      <c r="F63" s="51"/>
      <c r="G63" s="51"/>
      <c r="H63" s="51"/>
      <c r="I63" s="51"/>
      <c r="J63" s="51"/>
      <c r="K63" s="51"/>
      <c r="L63" s="51"/>
      <c r="M63" s="47"/>
      <c r="N63" s="47"/>
      <c r="O63" s="47"/>
      <c r="P63" s="47"/>
      <c r="Q63" s="47"/>
      <c r="R63" s="47"/>
      <c r="S63" s="47"/>
    </row>
    <row r="64" spans="1:19" ht="12.75" customHeight="1" hidden="1">
      <c r="A64" s="57"/>
      <c r="B64" s="57"/>
      <c r="C64" s="57"/>
      <c r="D64" s="101"/>
      <c r="E64" s="47"/>
      <c r="F64" s="47"/>
      <c r="G64" s="47"/>
      <c r="H64" s="47"/>
      <c r="I64" s="47"/>
      <c r="J64" s="47"/>
      <c r="K64" s="47"/>
      <c r="L64" s="51"/>
      <c r="M64" s="47"/>
      <c r="N64" s="47"/>
      <c r="O64" s="47"/>
      <c r="P64" s="47"/>
      <c r="Q64" s="47"/>
      <c r="R64" s="47"/>
      <c r="S64" s="47"/>
    </row>
    <row r="65" spans="1:19" ht="12.75" customHeight="1" hidden="1">
      <c r="A65" s="47"/>
      <c r="B65" s="47"/>
      <c r="C65" s="47"/>
      <c r="D65" s="99"/>
      <c r="E65" s="54"/>
      <c r="F65" s="54"/>
      <c r="G65" s="54"/>
      <c r="H65" s="54"/>
      <c r="I65" s="54"/>
      <c r="J65" s="54"/>
      <c r="K65" s="54"/>
      <c r="L65" s="103"/>
      <c r="M65" s="47"/>
      <c r="N65" s="47"/>
      <c r="O65" s="47"/>
      <c r="P65" s="47"/>
      <c r="Q65" s="47"/>
      <c r="R65" s="47"/>
      <c r="S65" s="47"/>
    </row>
    <row r="66" spans="1:19" ht="12.75" customHeight="1" hidden="1">
      <c r="A66" s="47"/>
      <c r="B66" s="47"/>
      <c r="C66" s="47"/>
      <c r="D66" s="99"/>
      <c r="E66" s="54"/>
      <c r="F66" s="54"/>
      <c r="G66" s="54"/>
      <c r="H66" s="54"/>
      <c r="I66" s="54"/>
      <c r="J66" s="54"/>
      <c r="K66" s="54"/>
      <c r="L66" s="54"/>
      <c r="M66" s="47"/>
      <c r="N66" s="47"/>
      <c r="O66" s="47"/>
      <c r="P66" s="47"/>
      <c r="Q66" s="47"/>
      <c r="R66" s="47"/>
      <c r="S66" s="47"/>
    </row>
    <row r="67" spans="1:19" ht="12.75" customHeight="1" hidden="1">
      <c r="A67" s="47"/>
      <c r="B67" s="47"/>
      <c r="C67" s="47"/>
      <c r="D67" s="99"/>
      <c r="E67" s="54"/>
      <c r="F67" s="54"/>
      <c r="G67" s="54"/>
      <c r="H67" s="54"/>
      <c r="I67" s="54"/>
      <c r="J67" s="54"/>
      <c r="K67" s="54"/>
      <c r="L67" s="54"/>
      <c r="M67" s="47"/>
      <c r="N67" s="47"/>
      <c r="O67" s="47"/>
      <c r="P67" s="47"/>
      <c r="Q67" s="47"/>
      <c r="R67" s="47"/>
      <c r="S67" s="47"/>
    </row>
    <row r="68" spans="1:19" ht="12.75" customHeight="1" hidden="1">
      <c r="A68" s="47"/>
      <c r="B68" s="47"/>
      <c r="C68" s="47"/>
      <c r="D68" s="99"/>
      <c r="E68" s="54"/>
      <c r="F68" s="54"/>
      <c r="G68" s="54"/>
      <c r="H68" s="54"/>
      <c r="I68" s="54"/>
      <c r="J68" s="54"/>
      <c r="K68" s="54"/>
      <c r="L68" s="54"/>
      <c r="M68" s="47"/>
      <c r="N68" s="47"/>
      <c r="O68" s="47"/>
      <c r="P68" s="47"/>
      <c r="Q68" s="47"/>
      <c r="R68" s="47"/>
      <c r="S68" s="47"/>
    </row>
    <row r="69" spans="1:19" ht="12.75" customHeight="1" hidden="1">
      <c r="A69" s="47"/>
      <c r="B69" s="47"/>
      <c r="C69" s="47"/>
      <c r="D69" s="99"/>
      <c r="E69" s="54"/>
      <c r="F69" s="54"/>
      <c r="G69" s="54"/>
      <c r="H69" s="54"/>
      <c r="I69" s="54"/>
      <c r="J69" s="54"/>
      <c r="K69" s="54"/>
      <c r="L69" s="54"/>
      <c r="M69" s="47"/>
      <c r="N69" s="47"/>
      <c r="O69" s="47"/>
      <c r="P69" s="47"/>
      <c r="Q69" s="47"/>
      <c r="R69" s="47"/>
      <c r="S69" s="47"/>
    </row>
    <row r="70" spans="1:19" ht="12.75" customHeight="1" hidden="1">
      <c r="A70" s="47"/>
      <c r="B70" s="47"/>
      <c r="C70" s="47"/>
      <c r="D70" s="99"/>
      <c r="E70" s="54"/>
      <c r="F70" s="54"/>
      <c r="G70" s="54"/>
      <c r="H70" s="54"/>
      <c r="I70" s="54"/>
      <c r="J70" s="54"/>
      <c r="K70" s="54"/>
      <c r="L70" s="54"/>
      <c r="M70" s="47"/>
      <c r="N70" s="47"/>
      <c r="O70" s="47"/>
      <c r="P70" s="47"/>
      <c r="Q70" s="47"/>
      <c r="R70" s="47"/>
      <c r="S70" s="47"/>
    </row>
    <row r="71" spans="1:19" ht="12.75" customHeight="1" hidden="1">
      <c r="A71" s="60"/>
      <c r="B71" s="60"/>
      <c r="C71" s="60"/>
      <c r="D71" s="109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ht="12.75" customHeight="1" hidden="1">
      <c r="A72" s="47"/>
      <c r="B72" s="47"/>
      <c r="C72" s="47"/>
      <c r="D72" s="99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12.75" customHeight="1" hidden="1">
      <c r="A73" s="47"/>
      <c r="B73" s="47"/>
      <c r="C73" s="47"/>
      <c r="D73" s="99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7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97" width="7.33333333333333" style="5"/>
    <col min="98" max="109" width="7.33333333333333" style="173"/>
    <col min="110" max="16384" width="7.33333333333333" style="5"/>
  </cols>
  <sheetData>
    <row r="1" spans="1:8" ht="13.5" customHeight="1">
      <c r="A1" s="310" t="s">
        <v>228</v>
      </c>
      <c r="H1" s="2" t="s">
        <v>31</v>
      </c>
    </row>
    <row r="2" ht="13.5" customHeight="1">
      <c r="A2" s="6" t="s">
        <v>0</v>
      </c>
    </row>
    <row r="3" ht="13.5" customHeight="1">
      <c r="A3" s="6" t="s">
        <v>272</v>
      </c>
    </row>
    <row r="8" spans="3:97" ht="13.5" customHeight="1"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</row>
    <row r="9" spans="3:97" ht="13.5" customHeight="1"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</row>
    <row r="10" spans="3:97" ht="13.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</row>
    <row r="11" spans="3:97" ht="13.5" customHeight="1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</row>
    <row r="12" spans="3:97" ht="13.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</row>
    <row r="13" spans="3:97" ht="13.5" customHeight="1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</row>
    <row r="14" spans="3:97" ht="13.5" customHeight="1"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</row>
    <row r="15" spans="3:97" ht="13.5" customHeight="1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</row>
    <row r="16" spans="3:9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</row>
    <row r="17" spans="3:97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</row>
    <row r="18" spans="2:109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6" ht="13.5" customHeight="1">
      <c r="A19" s="174" t="s">
        <v>990</v>
      </c>
      <c r="B19" s="8">
        <v>33.799999999999997</v>
      </c>
      <c r="C19" s="8">
        <v>45.60</v>
      </c>
      <c r="D19" s="8">
        <v>45.80</v>
      </c>
      <c r="E19" s="8">
        <v>49.10</v>
      </c>
      <c r="F19" s="8">
        <v>53.60</v>
      </c>
      <c r="G19" s="8">
        <v>49.60</v>
      </c>
      <c r="H19" s="8">
        <v>52.10</v>
      </c>
      <c r="I19" s="8">
        <v>61.40</v>
      </c>
      <c r="J19" s="8">
        <v>66.900000000000006</v>
      </c>
      <c r="K19" s="8">
        <v>74.50</v>
      </c>
      <c r="L19" s="8">
        <v>75.099999999999994</v>
      </c>
      <c r="M19" s="8">
        <v>69</v>
      </c>
      <c r="N19" s="8">
        <v>63.10</v>
      </c>
      <c r="O19" s="8">
        <v>69</v>
      </c>
      <c r="P19" s="8">
        <v>61.90</v>
      </c>
      <c r="Q19" s="8">
        <v>63.30</v>
      </c>
      <c r="R19" s="8">
        <v>66.02</v>
      </c>
      <c r="S19" s="8">
        <v>64.53</v>
      </c>
      <c r="T19" s="8">
        <v>62.89</v>
      </c>
      <c r="U19" s="8">
        <v>61.64</v>
      </c>
      <c r="V19" s="8">
        <v>60.63</v>
      </c>
      <c r="W19" s="8">
        <v>59.80</v>
      </c>
      <c r="X19" s="8">
        <v>59.07</v>
      </c>
      <c r="Y19" s="8">
        <v>58.46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T19" s="7"/>
      <c r="CX19" s="7"/>
      <c r="DB19" s="7"/>
    </row>
    <row r="20" spans="2:106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T20" s="8"/>
      <c r="CX20" s="8"/>
      <c r="DB20" s="8"/>
    </row>
    <row r="21" spans="1:10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3:9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</row>
    <row r="27" spans="3:9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</row>
    <row r="28" spans="3:9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</row>
    <row r="29" spans="3:9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</row>
    <row r="30" spans="3:97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</row>
    <row r="31" spans="3:97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227</v>
      </c>
      <c r="H1" s="2" t="s">
        <v>31</v>
      </c>
    </row>
    <row r="2" ht="13.5" customHeight="1">
      <c r="A2" s="175" t="s">
        <v>226</v>
      </c>
    </row>
    <row r="3" ht="13.5" customHeight="1">
      <c r="A3" s="175" t="s">
        <v>273</v>
      </c>
    </row>
    <row r="18" spans="2:33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  <c r="Z18" s="185"/>
      <c r="AA18" s="185"/>
      <c r="AB18" s="185"/>
      <c r="AC18" s="185"/>
      <c r="AD18" s="185"/>
      <c r="AE18" s="185"/>
      <c r="AF18" s="185"/>
      <c r="AG18" s="185"/>
    </row>
    <row r="19" spans="1:33" ht="13.5" customHeight="1">
      <c r="A19" s="174" t="s">
        <v>991</v>
      </c>
      <c r="B19" s="186">
        <v>-37.43</v>
      </c>
      <c r="C19" s="186">
        <v>-28.63</v>
      </c>
      <c r="D19" s="186">
        <v>-9.68</v>
      </c>
      <c r="E19" s="186">
        <v>14.24</v>
      </c>
      <c r="F19" s="186">
        <v>63.99</v>
      </c>
      <c r="G19" s="186">
        <v>9.42</v>
      </c>
      <c r="H19" s="186">
        <v>4.28</v>
      </c>
      <c r="I19" s="186">
        <v>8.7100000000000009</v>
      </c>
      <c r="J19" s="186">
        <v>1.63</v>
      </c>
      <c r="K19" s="186">
        <v>34.159999999999997</v>
      </c>
      <c r="L19" s="186">
        <v>44.12</v>
      </c>
      <c r="M19" s="186">
        <v>16.02</v>
      </c>
      <c r="N19" s="186">
        <v>3.22</v>
      </c>
      <c r="O19" s="186">
        <v>-1.38</v>
      </c>
      <c r="P19" s="186">
        <v>-14.60</v>
      </c>
      <c r="Q19" s="186">
        <v>-5.77</v>
      </c>
      <c r="R19" s="186">
        <v>5.86</v>
      </c>
      <c r="S19" s="186">
        <v>-6.85</v>
      </c>
      <c r="T19" s="186">
        <v>0.59</v>
      </c>
      <c r="U19" s="186">
        <v>-4.3499999999999996</v>
      </c>
      <c r="V19" s="186">
        <v>-9.15</v>
      </c>
      <c r="W19" s="186">
        <v>-8.31</v>
      </c>
      <c r="X19" s="186">
        <v>-7.08</v>
      </c>
      <c r="Y19" s="186">
        <v>-6.18</v>
      </c>
      <c r="Z19" s="186"/>
      <c r="AA19" s="186"/>
      <c r="AB19" s="186"/>
      <c r="AC19" s="186"/>
      <c r="AD19" s="186"/>
      <c r="AE19" s="186"/>
      <c r="AF19" s="186"/>
      <c r="AG19" s="186"/>
    </row>
    <row r="20" spans="1:33" ht="13.5" customHeight="1">
      <c r="A20" s="174" t="s">
        <v>992</v>
      </c>
      <c r="B20" s="186">
        <v>-37.40</v>
      </c>
      <c r="C20" s="186">
        <v>-25.65</v>
      </c>
      <c r="D20" s="186">
        <v>-9.10</v>
      </c>
      <c r="E20" s="186">
        <v>12.71</v>
      </c>
      <c r="F20" s="186">
        <v>59.58</v>
      </c>
      <c r="G20" s="186">
        <v>8.8000000000000007</v>
      </c>
      <c r="H20" s="186">
        <v>13.18</v>
      </c>
      <c r="I20" s="186">
        <v>23.41</v>
      </c>
      <c r="J20" s="186">
        <v>22.51</v>
      </c>
      <c r="K20" s="186">
        <v>47.52</v>
      </c>
      <c r="L20" s="186">
        <v>44.14</v>
      </c>
      <c r="M20" s="186">
        <v>12.58</v>
      </c>
      <c r="N20" s="186">
        <v>-5.95</v>
      </c>
      <c r="O20" s="186">
        <v>-7.62</v>
      </c>
      <c r="P20" s="186">
        <v>-17.89</v>
      </c>
      <c r="Q20" s="186">
        <v>-8.3699999999999992</v>
      </c>
      <c r="R20" s="186">
        <v>4.66</v>
      </c>
      <c r="S20" s="186">
        <v>-6.47</v>
      </c>
      <c r="T20" s="186">
        <v>1.59</v>
      </c>
      <c r="U20" s="186">
        <v>-2.59</v>
      </c>
      <c r="V20" s="186">
        <v>-8.1199999999999992</v>
      </c>
      <c r="W20" s="186">
        <v>-7.28</v>
      </c>
      <c r="X20" s="186">
        <v>-6.04</v>
      </c>
      <c r="Y20" s="186">
        <v>-5.14</v>
      </c>
      <c r="Z20" s="186"/>
      <c r="AA20" s="186"/>
      <c r="AB20" s="186"/>
      <c r="AC20" s="186"/>
      <c r="AD20" s="186"/>
      <c r="AE20" s="186"/>
      <c r="AF20" s="186"/>
      <c r="AG20" s="186"/>
    </row>
    <row r="21" spans="1:33" ht="13.5" customHeight="1">
      <c r="A21" s="174" t="s">
        <v>993</v>
      </c>
      <c r="B21" s="186">
        <v>-0.03</v>
      </c>
      <c r="C21" s="186">
        <v>-2.99</v>
      </c>
      <c r="D21" s="186">
        <v>-0.57999999999999996</v>
      </c>
      <c r="E21" s="186">
        <v>1.53</v>
      </c>
      <c r="F21" s="186">
        <v>4.41</v>
      </c>
      <c r="G21" s="186">
        <v>0.63</v>
      </c>
      <c r="H21" s="186">
        <v>-8.90</v>
      </c>
      <c r="I21" s="186">
        <v>-14.70</v>
      </c>
      <c r="J21" s="186">
        <v>-20.88</v>
      </c>
      <c r="K21" s="186">
        <v>-13.36</v>
      </c>
      <c r="L21" s="186">
        <v>-0.02</v>
      </c>
      <c r="M21" s="186">
        <v>3.44</v>
      </c>
      <c r="N21" s="186">
        <v>9.17</v>
      </c>
      <c r="O21" s="186">
        <v>6.24</v>
      </c>
      <c r="P21" s="186">
        <v>3.29</v>
      </c>
      <c r="Q21" s="186">
        <v>2.60</v>
      </c>
      <c r="R21" s="186">
        <v>1.20</v>
      </c>
      <c r="S21" s="186">
        <v>-0.38</v>
      </c>
      <c r="T21" s="186">
        <v>-1</v>
      </c>
      <c r="U21" s="186">
        <v>-1.76</v>
      </c>
      <c r="V21" s="186">
        <v>-1.03</v>
      </c>
      <c r="W21" s="186">
        <v>-1.03</v>
      </c>
      <c r="X21" s="186">
        <v>-1.04</v>
      </c>
      <c r="Y21" s="186">
        <v>-1.05</v>
      </c>
      <c r="Z21" s="186"/>
      <c r="AA21" s="186"/>
      <c r="AB21" s="186"/>
      <c r="AC21" s="186"/>
      <c r="AD21" s="186"/>
      <c r="AE21" s="186"/>
      <c r="AF21" s="186"/>
      <c r="AG21" s="186"/>
    </row>
    <row r="22" spans="3:33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</row>
    <row r="23" spans="3:33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</row>
    <row r="24" spans="3:33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</row>
    <row r="25" spans="3:33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</row>
    <row r="26" spans="3:33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</row>
    <row r="27" spans="3:33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</row>
    <row r="28" spans="3:33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18" customWidth="1"/>
    <col min="2" max="2" width="0" style="18" hidden="1" customWidth="1"/>
    <col min="3" max="3" width="8.33333333333333" style="19" customWidth="1"/>
    <col min="4" max="4" width="0" style="19" hidden="1" customWidth="1"/>
    <col min="5" max="13" width="6.66666666666667" style="18" customWidth="1"/>
    <col min="14" max="14" width="6.66666666666667" style="210" customWidth="1"/>
    <col min="15" max="15" width="5.83333333333333" style="111" customWidth="1"/>
    <col min="16" max="16" width="0" style="18" hidden="1" customWidth="1"/>
    <col min="17" max="48" width="0" style="18" hidden="1" customWidth="1"/>
    <col min="49" max="62" width="0" style="18" hidden="1" customWidth="1"/>
    <col min="63" max="16384" width="0" style="18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4" ht="12.75" customHeight="1">
      <c r="A3" s="21" t="s">
        <v>215</v>
      </c>
      <c r="B3" s="21" t="s">
        <v>216</v>
      </c>
      <c r="C3" s="22"/>
      <c r="D3" s="22"/>
      <c r="E3"/>
      <c r="F3"/>
      <c r="G3"/>
      <c r="H3"/>
      <c r="I3" s="23"/>
      <c r="J3" s="24"/>
      <c r="K3" s="23"/>
      <c r="L3" s="24"/>
      <c r="M3" s="23"/>
      <c r="N3" s="24"/>
    </row>
    <row r="4" spans="1:14" ht="12.75" customHeight="1">
      <c r="A4" s="61" t="s">
        <v>33</v>
      </c>
      <c r="B4" s="61" t="s">
        <v>34</v>
      </c>
      <c r="C4" s="22"/>
      <c r="D4" s="22"/>
      <c r="E4" s="23"/>
      <c r="F4" s="24"/>
      <c r="G4" s="23"/>
      <c r="H4" s="24"/>
      <c r="I4" s="23"/>
      <c r="J4" s="24"/>
      <c r="K4" s="23"/>
      <c r="L4" s="24"/>
      <c r="M4" s="23"/>
      <c r="N4" s="24"/>
    </row>
    <row r="5" spans="1:14" ht="12.75" customHeight="1">
      <c r="A5" s="72" t="s">
        <v>274</v>
      </c>
      <c r="B5" s="72" t="s">
        <v>275</v>
      </c>
      <c r="C5" s="22"/>
      <c r="D5" s="22"/>
      <c r="E5" s="23"/>
      <c r="F5" s="24"/>
      <c r="G5" s="23"/>
      <c r="H5" s="24"/>
      <c r="I5" s="23"/>
      <c r="J5" s="24"/>
      <c r="K5" s="23"/>
      <c r="L5" s="24"/>
      <c r="M5" s="23"/>
      <c r="N5" s="24"/>
    </row>
    <row r="6" ht="12.75" customHeight="1">
      <c r="H6" s="25"/>
    </row>
    <row r="7" spans="1:14" ht="1.5" customHeight="1" thickBot="1">
      <c r="A7" s="208"/>
      <c r="B7" s="208"/>
      <c r="C7" s="209"/>
      <c r="D7" s="209"/>
      <c r="E7" s="208"/>
      <c r="F7" s="208"/>
      <c r="G7" s="208"/>
      <c r="H7" s="210"/>
      <c r="I7" s="208"/>
      <c r="J7" s="208"/>
      <c r="K7" s="208"/>
      <c r="L7" s="208"/>
      <c r="M7" s="208"/>
      <c r="N7" s="210"/>
    </row>
    <row r="8" spans="1:14" ht="12.75" customHeight="1">
      <c r="A8" s="349"/>
      <c r="B8" s="349"/>
      <c r="C8" s="360"/>
      <c r="D8" s="360"/>
      <c r="E8" s="458" t="s">
        <v>449</v>
      </c>
      <c r="F8" s="458" t="s">
        <v>450</v>
      </c>
      <c r="G8" s="458" t="s">
        <v>451</v>
      </c>
      <c r="H8" s="458" t="s">
        <v>452</v>
      </c>
      <c r="I8" s="458" t="s">
        <v>453</v>
      </c>
      <c r="J8" s="458" t="s">
        <v>454</v>
      </c>
      <c r="K8" s="458" t="s">
        <v>455</v>
      </c>
      <c r="L8" s="458" t="s">
        <v>456</v>
      </c>
      <c r="M8" s="344" t="s">
        <v>457</v>
      </c>
      <c r="N8" s="344" t="s">
        <v>458</v>
      </c>
    </row>
    <row r="9" spans="1:14" ht="12.75" customHeight="1">
      <c r="A9" s="361"/>
      <c r="B9" s="361"/>
      <c r="C9" s="362"/>
      <c r="D9" s="362"/>
      <c r="E9" s="459"/>
      <c r="F9" s="459"/>
      <c r="G9" s="459"/>
      <c r="H9" s="459"/>
      <c r="I9" s="459"/>
      <c r="J9" s="459"/>
      <c r="K9" s="459"/>
      <c r="L9" s="459"/>
      <c r="M9" s="346" t="s">
        <v>460</v>
      </c>
      <c r="N9" s="346" t="s">
        <v>460</v>
      </c>
    </row>
    <row r="10" spans="1:14" ht="12.75" customHeight="1" hidden="1">
      <c r="A10" s="361"/>
      <c r="B10" s="361"/>
      <c r="C10" s="362"/>
      <c r="D10" s="362"/>
      <c r="E10" s="459"/>
      <c r="F10" s="459"/>
      <c r="G10" s="459"/>
      <c r="H10" s="459"/>
      <c r="I10" s="459"/>
      <c r="J10" s="459"/>
      <c r="K10" s="459"/>
      <c r="L10" s="459"/>
      <c r="M10" s="346" t="s">
        <v>462</v>
      </c>
      <c r="N10" s="346" t="s">
        <v>462</v>
      </c>
    </row>
    <row r="11" spans="1:14" ht="12.75" customHeight="1">
      <c r="A11" s="489" t="s">
        <v>420</v>
      </c>
      <c r="B11" s="466" t="s">
        <v>421</v>
      </c>
      <c r="C11" s="739" t="s">
        <v>0</v>
      </c>
      <c r="D11" s="739" t="s">
        <v>1</v>
      </c>
      <c r="E11" s="477">
        <v>111.50</v>
      </c>
      <c r="F11" s="477">
        <v>108.60</v>
      </c>
      <c r="G11" s="477">
        <v>99</v>
      </c>
      <c r="H11" s="477">
        <v>52.40</v>
      </c>
      <c r="I11" s="477">
        <v>43.60</v>
      </c>
      <c r="J11" s="477">
        <v>54.20</v>
      </c>
      <c r="K11" s="477">
        <v>71.400000000000006</v>
      </c>
      <c r="L11" s="477">
        <v>64.30</v>
      </c>
      <c r="M11" s="478">
        <v>64</v>
      </c>
      <c r="N11" s="478">
        <v>59</v>
      </c>
    </row>
    <row r="12" spans="1:14" ht="12.75" customHeight="1">
      <c r="A12" s="479" t="s">
        <v>491</v>
      </c>
      <c r="B12" s="479" t="s">
        <v>491</v>
      </c>
      <c r="C12" s="562" t="s">
        <v>393</v>
      </c>
      <c r="D12" s="741" t="s">
        <v>394</v>
      </c>
      <c r="E12" s="480">
        <v>0.20</v>
      </c>
      <c r="F12" s="480">
        <v>-2.60</v>
      </c>
      <c r="G12" s="480">
        <v>-8.8000000000000007</v>
      </c>
      <c r="H12" s="480">
        <v>-47.10</v>
      </c>
      <c r="I12" s="480">
        <v>-16.90</v>
      </c>
      <c r="J12" s="480">
        <v>24.30</v>
      </c>
      <c r="K12" s="480">
        <v>31.70</v>
      </c>
      <c r="L12" s="480">
        <v>-9.90</v>
      </c>
      <c r="M12" s="383">
        <v>-0.90</v>
      </c>
      <c r="N12" s="383">
        <v>-6.70</v>
      </c>
    </row>
    <row r="13" spans="1:14" ht="12.75" customHeight="1">
      <c r="A13" s="468" t="s">
        <v>501</v>
      </c>
      <c r="B13" s="468" t="s">
        <v>502</v>
      </c>
      <c r="C13" s="559" t="s">
        <v>503</v>
      </c>
      <c r="D13" s="559" t="s">
        <v>503</v>
      </c>
      <c r="E13" s="481">
        <v>143.80000000000001</v>
      </c>
      <c r="F13" s="481">
        <v>139.90</v>
      </c>
      <c r="G13" s="481">
        <v>134.60</v>
      </c>
      <c r="H13" s="481">
        <v>85</v>
      </c>
      <c r="I13" s="481">
        <v>70.099999999999994</v>
      </c>
      <c r="J13" s="481">
        <v>83.10</v>
      </c>
      <c r="K13" s="481">
        <v>102.10</v>
      </c>
      <c r="L13" s="481">
        <v>97</v>
      </c>
      <c r="M13" s="482">
        <v>96</v>
      </c>
      <c r="N13" s="482">
        <v>88</v>
      </c>
    </row>
    <row r="14" spans="1:14" ht="12.75" customHeight="1">
      <c r="A14" s="479" t="s">
        <v>491</v>
      </c>
      <c r="B14" s="479" t="s">
        <v>491</v>
      </c>
      <c r="C14" s="562" t="s">
        <v>393</v>
      </c>
      <c r="D14" s="741" t="s">
        <v>394</v>
      </c>
      <c r="E14" s="483">
        <v>11</v>
      </c>
      <c r="F14" s="483">
        <v>-2.70</v>
      </c>
      <c r="G14" s="483">
        <v>-3.80</v>
      </c>
      <c r="H14" s="483">
        <v>-36.90</v>
      </c>
      <c r="I14" s="483">
        <v>-17.40</v>
      </c>
      <c r="J14" s="483">
        <v>18.50</v>
      </c>
      <c r="K14" s="483">
        <v>22.90</v>
      </c>
      <c r="L14" s="483">
        <v>-5</v>
      </c>
      <c r="M14" s="484">
        <v>-1.40</v>
      </c>
      <c r="N14" s="484">
        <v>-7.70</v>
      </c>
    </row>
    <row r="15" spans="1:14" ht="12.75" customHeight="1">
      <c r="A15" s="466" t="s">
        <v>504</v>
      </c>
      <c r="B15" s="466" t="s">
        <v>505</v>
      </c>
      <c r="C15" s="739" t="s">
        <v>506</v>
      </c>
      <c r="D15" s="739" t="s">
        <v>506</v>
      </c>
      <c r="E15" s="477">
        <v>11.50</v>
      </c>
      <c r="F15" s="477">
        <v>11.80</v>
      </c>
      <c r="G15" s="477">
        <v>10.10</v>
      </c>
      <c r="H15" s="477">
        <v>6.80</v>
      </c>
      <c r="I15" s="477">
        <v>4.5999999999999996</v>
      </c>
      <c r="J15" s="477">
        <v>5.70</v>
      </c>
      <c r="K15" s="477">
        <v>7.70</v>
      </c>
      <c r="L15" s="477">
        <v>4.80</v>
      </c>
      <c r="M15" s="478" t="s">
        <v>412</v>
      </c>
      <c r="N15" s="478" t="s">
        <v>412</v>
      </c>
    </row>
    <row r="16" spans="1:14" ht="12.75" customHeight="1">
      <c r="A16" s="479" t="s">
        <v>491</v>
      </c>
      <c r="B16" s="479" t="s">
        <v>491</v>
      </c>
      <c r="C16" s="562" t="s">
        <v>393</v>
      </c>
      <c r="D16" s="741" t="s">
        <v>394</v>
      </c>
      <c r="E16" s="483">
        <v>9.10</v>
      </c>
      <c r="F16" s="483">
        <v>2.70</v>
      </c>
      <c r="G16" s="483">
        <v>-14.70</v>
      </c>
      <c r="H16" s="483">
        <v>-32.10</v>
      </c>
      <c r="I16" s="483">
        <v>-33.10</v>
      </c>
      <c r="J16" s="483">
        <v>25.30</v>
      </c>
      <c r="K16" s="483">
        <v>34.40</v>
      </c>
      <c r="L16" s="483">
        <v>-37.50</v>
      </c>
      <c r="M16" s="485" t="s">
        <v>412</v>
      </c>
      <c r="N16" s="485" t="s">
        <v>412</v>
      </c>
    </row>
    <row r="17" spans="1:14" ht="12.75" customHeight="1">
      <c r="A17" s="468" t="s">
        <v>501</v>
      </c>
      <c r="B17" s="468" t="s">
        <v>507</v>
      </c>
      <c r="C17" s="559" t="s">
        <v>503</v>
      </c>
      <c r="D17" s="559" t="s">
        <v>503</v>
      </c>
      <c r="E17" s="486">
        <v>142.19999999999999</v>
      </c>
      <c r="F17" s="486">
        <v>145.90</v>
      </c>
      <c r="G17" s="486">
        <v>131.69999999999999</v>
      </c>
      <c r="H17" s="486">
        <v>106.20</v>
      </c>
      <c r="I17" s="486">
        <v>70.70</v>
      </c>
      <c r="J17" s="486">
        <v>84.20</v>
      </c>
      <c r="K17" s="486">
        <v>105.90</v>
      </c>
      <c r="L17" s="486">
        <v>69.50</v>
      </c>
      <c r="M17" s="384" t="s">
        <v>412</v>
      </c>
      <c r="N17" s="384" t="s">
        <v>412</v>
      </c>
    </row>
    <row r="18" spans="1:14" ht="12.75" customHeight="1" thickBot="1">
      <c r="A18" s="487" t="s">
        <v>491</v>
      </c>
      <c r="B18" s="487" t="s">
        <v>491</v>
      </c>
      <c r="C18" s="849" t="s">
        <v>393</v>
      </c>
      <c r="D18" s="847" t="s">
        <v>394</v>
      </c>
      <c r="E18" s="488">
        <v>20.60</v>
      </c>
      <c r="F18" s="488">
        <v>2.60</v>
      </c>
      <c r="G18" s="488">
        <v>-9.8000000000000007</v>
      </c>
      <c r="H18" s="488">
        <v>-19.40</v>
      </c>
      <c r="I18" s="488">
        <v>-33.40</v>
      </c>
      <c r="J18" s="488">
        <v>19.20</v>
      </c>
      <c r="K18" s="488">
        <v>25.70</v>
      </c>
      <c r="L18" s="488">
        <v>-34.299999999999997</v>
      </c>
      <c r="M18" s="394" t="s">
        <v>412</v>
      </c>
      <c r="N18" s="394" t="s">
        <v>412</v>
      </c>
    </row>
    <row r="19" ht="12.75" customHeight="1">
      <c r="N19" s="255"/>
    </row>
    <row r="20" ht="12.75" customHeight="1">
      <c r="N20" s="255"/>
    </row>
    <row r="21" ht="12.75" customHeight="1" hidden="1">
      <c r="N21" s="255"/>
    </row>
    <row r="22" ht="12.75" customHeight="1" hidden="1">
      <c r="N22" s="255"/>
    </row>
    <row r="23" ht="12.75" customHeight="1" hidden="1">
      <c r="N23" s="255"/>
    </row>
    <row r="24" ht="12.75" customHeight="1" hidden="1">
      <c r="N24" s="255"/>
    </row>
    <row r="25" ht="12.75" customHeight="1" hidden="1">
      <c r="N25" s="255"/>
    </row>
    <row r="26" spans="1:25" ht="12.75" customHeight="1" hidden="1">
      <c r="A26" s="26"/>
      <c r="B26" s="26"/>
      <c r="C26" s="27"/>
      <c r="D26" s="27"/>
      <c r="E26" s="34"/>
      <c r="F26" s="34"/>
      <c r="G26" s="34"/>
      <c r="H26" s="34"/>
      <c r="I26" s="34"/>
      <c r="J26" s="34"/>
      <c r="K26" s="34"/>
      <c r="L26" s="34"/>
      <c r="M26" s="34"/>
      <c r="N26" s="34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hidden="1">
      <c r="A27" s="31"/>
      <c r="B27" s="31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hidden="1">
      <c r="A28" s="37"/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14" ht="12.75" customHeight="1" hidden="1">
      <c r="A29" s="31"/>
      <c r="B29" s="31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 customHeight="1" hidden="1">
      <c r="A30" s="37"/>
      <c r="B30" s="37"/>
      <c r="C30" s="38"/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 customHeight="1" hidden="1">
      <c r="A31" s="31"/>
      <c r="B31" s="31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 customHeight="1" hidden="1">
      <c r="A32" s="37"/>
      <c r="B32" s="37"/>
      <c r="C32" s="38"/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.75" customHeight="1" hidden="1">
      <c r="A33" s="31"/>
      <c r="B33" s="31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 customHeight="1" hidden="1">
      <c r="A34" s="29"/>
      <c r="B34" s="29"/>
      <c r="C34" s="32"/>
      <c r="D34" s="32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2.75" customHeight="1" hidden="1">
      <c r="A35" s="31"/>
      <c r="B35" s="31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 customHeight="1" hidden="1">
      <c r="A36" s="26"/>
      <c r="B36" s="26"/>
      <c r="C36" s="27"/>
      <c r="D36" s="2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 customHeight="1" hidden="1">
      <c r="A37" s="29"/>
      <c r="B37" s="29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8" ht="12.75" customHeight="1" hidden="1">
      <c r="A38" s="29"/>
      <c r="B38" s="29"/>
      <c r="C38" s="32"/>
      <c r="D38" s="32"/>
      <c r="E38" s="41"/>
      <c r="F38" s="41"/>
      <c r="G38" s="41"/>
      <c r="H38" s="41"/>
      <c r="I38" s="41"/>
      <c r="J38" s="41"/>
      <c r="K38" s="41"/>
      <c r="L38" s="41"/>
      <c r="M38" s="41"/>
      <c r="N38" s="196"/>
      <c r="P38" s="26"/>
      <c r="Q38" s="26"/>
      <c r="R38" s="26"/>
    </row>
    <row r="39" spans="1:18" ht="12.75" customHeight="1" hidden="1">
      <c r="A39" s="31"/>
      <c r="B39" s="31"/>
      <c r="C39" s="35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26"/>
      <c r="Q39" s="26"/>
      <c r="R39" s="26"/>
    </row>
    <row r="40" spans="1:18" ht="12.75" customHeight="1" hidden="1">
      <c r="A40" s="37"/>
      <c r="B40" s="37"/>
      <c r="C40" s="38"/>
      <c r="D40" s="38"/>
      <c r="E40" s="34"/>
      <c r="F40" s="34"/>
      <c r="G40" s="34"/>
      <c r="H40" s="34"/>
      <c r="I40" s="34"/>
      <c r="J40" s="34"/>
      <c r="K40" s="34"/>
      <c r="L40" s="34"/>
      <c r="M40" s="34"/>
      <c r="N40" s="34"/>
      <c r="P40" s="26"/>
      <c r="Q40" s="26"/>
      <c r="R40" s="26"/>
    </row>
    <row r="41" spans="1:14" ht="12.75" customHeight="1" hidden="1">
      <c r="A41" s="26"/>
      <c r="B41" s="26"/>
      <c r="C41" s="27"/>
      <c r="D41" s="27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 customHeight="1" hidden="1">
      <c r="A42" s="29"/>
      <c r="B42" s="29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8" ht="12.75" customHeight="1" hidden="1">
      <c r="A43" s="29"/>
      <c r="B43" s="29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26"/>
      <c r="Q43" s="26"/>
      <c r="R43" s="26"/>
    </row>
    <row r="44" spans="1:18" ht="12.75" customHeight="1" hidden="1">
      <c r="A44" s="29"/>
      <c r="B44" s="29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26"/>
      <c r="Q44" s="26"/>
      <c r="R44" s="26"/>
    </row>
    <row r="45" spans="1:18" ht="12.75" customHeight="1" hidden="1">
      <c r="A45" s="29"/>
      <c r="B45" s="29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26"/>
      <c r="Q45" s="26"/>
      <c r="R45" s="26"/>
    </row>
    <row r="46" spans="1:18" ht="12.75" customHeight="1" hidden="1">
      <c r="A46" s="29"/>
      <c r="B46" s="29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26"/>
      <c r="Q46" s="26"/>
      <c r="R46" s="26"/>
    </row>
    <row r="47" spans="1:18" ht="12.75" customHeight="1" hidden="1">
      <c r="A47" s="29"/>
      <c r="B47" s="29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26"/>
      <c r="Q47" s="26"/>
      <c r="R47" s="26"/>
    </row>
    <row r="48" spans="1:18" ht="12.75" customHeight="1" hidden="1">
      <c r="A48" s="29"/>
      <c r="B48" s="29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26"/>
      <c r="Q48" s="26"/>
      <c r="R48" s="26"/>
    </row>
    <row r="49" spans="1:18" ht="12.75" customHeight="1" hidden="1">
      <c r="A49" s="29"/>
      <c r="B49" s="29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26"/>
      <c r="Q49" s="26"/>
      <c r="R49" s="26"/>
    </row>
    <row r="50" spans="1:18" ht="12.75" customHeight="1" hidden="1">
      <c r="A50" s="29"/>
      <c r="B50" s="29"/>
      <c r="C50" s="32"/>
      <c r="D50" s="32"/>
      <c r="E50" s="26"/>
      <c r="F50" s="26"/>
      <c r="G50" s="26"/>
      <c r="H50" s="26"/>
      <c r="I50" s="26"/>
      <c r="J50" s="26"/>
      <c r="K50" s="26"/>
      <c r="L50" s="26"/>
      <c r="M50" s="26"/>
      <c r="N50" s="196"/>
      <c r="P50" s="26"/>
      <c r="Q50" s="26"/>
      <c r="R50" s="26"/>
    </row>
    <row r="51" spans="1:18" ht="12.75" customHeight="1" hidden="1">
      <c r="A51" s="26"/>
      <c r="B51" s="26"/>
      <c r="C51" s="27"/>
      <c r="D51" s="27"/>
      <c r="E51" s="36"/>
      <c r="F51" s="36"/>
      <c r="G51" s="36"/>
      <c r="H51" s="36"/>
      <c r="I51" s="36"/>
      <c r="J51" s="36"/>
      <c r="K51" s="36"/>
      <c r="L51" s="36"/>
      <c r="M51" s="36"/>
      <c r="N51" s="36"/>
      <c r="P51" s="26"/>
      <c r="Q51" s="26"/>
      <c r="R51" s="26"/>
    </row>
    <row r="52" spans="1:18" ht="12.75" customHeight="1" hidden="1">
      <c r="A52" s="26"/>
      <c r="B52" s="26"/>
      <c r="C52" s="27"/>
      <c r="D52" s="27"/>
      <c r="E52" s="36"/>
      <c r="F52" s="36"/>
      <c r="G52" s="36"/>
      <c r="H52" s="36"/>
      <c r="I52" s="36"/>
      <c r="J52" s="36"/>
      <c r="K52" s="36"/>
      <c r="L52" s="36"/>
      <c r="M52" s="36"/>
      <c r="N52" s="36"/>
      <c r="P52" s="26"/>
      <c r="Q52" s="26"/>
      <c r="R52" s="26"/>
    </row>
    <row r="53" spans="1:18" ht="12.75" customHeight="1" hidden="1">
      <c r="A53" s="26"/>
      <c r="B53" s="26"/>
      <c r="C53" s="27"/>
      <c r="D53" s="27"/>
      <c r="E53" s="36"/>
      <c r="F53" s="36"/>
      <c r="G53" s="36"/>
      <c r="H53" s="36"/>
      <c r="I53" s="36"/>
      <c r="J53" s="36"/>
      <c r="K53" s="36"/>
      <c r="L53" s="36"/>
      <c r="M53" s="36"/>
      <c r="N53" s="36"/>
      <c r="P53" s="26"/>
      <c r="Q53" s="26"/>
      <c r="R53" s="26"/>
    </row>
    <row r="54" spans="1:18" ht="12.75" customHeight="1" hidden="1">
      <c r="A54" s="26"/>
      <c r="B54" s="26"/>
      <c r="C54" s="27"/>
      <c r="D54" s="27"/>
      <c r="E54" s="36"/>
      <c r="F54" s="36"/>
      <c r="G54" s="36"/>
      <c r="H54" s="36"/>
      <c r="I54" s="36"/>
      <c r="J54" s="36"/>
      <c r="K54" s="36"/>
      <c r="L54" s="36"/>
      <c r="M54" s="36"/>
      <c r="N54" s="36"/>
      <c r="P54" s="26"/>
      <c r="Q54" s="26"/>
      <c r="R54" s="26"/>
    </row>
    <row r="55" spans="1:18" ht="12.75" customHeight="1" hidden="1">
      <c r="A55" s="26"/>
      <c r="B55" s="26"/>
      <c r="C55" s="27"/>
      <c r="D55" s="27"/>
      <c r="E55" s="36"/>
      <c r="F55" s="36"/>
      <c r="G55" s="36"/>
      <c r="H55" s="36"/>
      <c r="I55" s="36"/>
      <c r="J55" s="36"/>
      <c r="K55" s="36"/>
      <c r="L55" s="36"/>
      <c r="M55" s="36"/>
      <c r="N55" s="36"/>
      <c r="P55" s="26"/>
      <c r="Q55" s="26"/>
      <c r="R55" s="26"/>
    </row>
    <row r="56" spans="1:18" ht="12.75" customHeight="1" hidden="1">
      <c r="A56" s="26"/>
      <c r="B56" s="26"/>
      <c r="C56" s="27"/>
      <c r="D56" s="27"/>
      <c r="E56" s="36"/>
      <c r="F56" s="36"/>
      <c r="G56" s="36"/>
      <c r="H56" s="36"/>
      <c r="I56" s="36"/>
      <c r="J56" s="36"/>
      <c r="K56" s="36"/>
      <c r="L56" s="36"/>
      <c r="M56" s="36"/>
      <c r="N56" s="36"/>
      <c r="P56" s="26"/>
      <c r="Q56" s="26"/>
      <c r="R56" s="26"/>
    </row>
    <row r="57" spans="1:18" ht="12.75" customHeight="1" hidden="1">
      <c r="A57" s="42"/>
      <c r="B57" s="42"/>
      <c r="C57" s="43"/>
      <c r="D57" s="43"/>
      <c r="E57" s="26"/>
      <c r="F57" s="26"/>
      <c r="G57" s="26"/>
      <c r="H57" s="26"/>
      <c r="I57" s="26"/>
      <c r="J57" s="26"/>
      <c r="K57" s="26"/>
      <c r="L57" s="26"/>
      <c r="M57" s="26"/>
      <c r="N57" s="196"/>
      <c r="P57" s="26"/>
      <c r="Q57" s="26"/>
      <c r="R57" s="26"/>
    </row>
    <row r="58" spans="1:18" ht="12.75" customHeight="1" hidden="1">
      <c r="A58" s="26"/>
      <c r="B58" s="26"/>
      <c r="C58" s="27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196"/>
      <c r="P58" s="26"/>
      <c r="Q58" s="26"/>
      <c r="R58" s="26"/>
    </row>
    <row r="59" spans="1:18" ht="12.75" customHeight="1" hidden="1">
      <c r="A59" s="26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196"/>
      <c r="P59" s="26"/>
      <c r="Q59" s="26"/>
      <c r="R59" s="2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3333333333333" style="44" customWidth="1"/>
    <col min="2" max="2" width="0" style="44" hidden="1" customWidth="1"/>
    <col min="3" max="3" width="12.8333333333333" style="44" customWidth="1"/>
    <col min="4" max="4" width="0" style="44" hidden="1" customWidth="1"/>
    <col min="5" max="12" width="8.33333333333333" style="44" customWidth="1"/>
    <col min="13" max="13" width="7.33333333333333" style="111" customWidth="1"/>
    <col min="14" max="14" width="0" style="44" hidden="1" customWidth="1"/>
    <col min="15" max="15" width="0" style="44" hidden="1" customWidth="1"/>
    <col min="16" max="16" width="0" style="44" hidden="1" customWidth="1"/>
    <col min="17" max="63" width="0" style="44" hidden="1" customWidth="1"/>
    <col min="64" max="16384" width="0" style="4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2" ht="12.75" customHeight="1">
      <c r="A3" s="20" t="s">
        <v>217</v>
      </c>
      <c r="B3" s="21" t="s">
        <v>218</v>
      </c>
      <c r="C3" s="46"/>
      <c r="D3" s="46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33</v>
      </c>
      <c r="B4" s="61" t="s">
        <v>34</v>
      </c>
      <c r="C4" s="46"/>
      <c r="D4" s="46"/>
      <c r="E4" s="105"/>
      <c r="F4" s="105"/>
      <c r="G4" s="105"/>
      <c r="H4" s="105"/>
      <c r="I4" s="105"/>
      <c r="J4"/>
      <c r="K4" s="105"/>
      <c r="L4" s="105"/>
    </row>
    <row r="5" spans="1:12" ht="12.75" customHeight="1">
      <c r="A5" s="72" t="s">
        <v>274</v>
      </c>
      <c r="B5" s="72" t="s">
        <v>275</v>
      </c>
      <c r="C5" s="46"/>
      <c r="D5" s="46"/>
      <c r="E5" s="105"/>
      <c r="F5" s="105"/>
      <c r="G5" s="105"/>
      <c r="H5" s="105"/>
      <c r="I5" s="105"/>
      <c r="J5" s="105"/>
      <c r="K5" s="105"/>
      <c r="L5" s="105"/>
    </row>
    <row r="6" spans="1:26" s="47" customFormat="1" ht="12.75" customHeight="1">
      <c r="A6" s="26"/>
      <c r="B6" s="48"/>
      <c r="C6" s="26"/>
      <c r="D6" s="26"/>
      <c r="E6" s="26"/>
      <c r="F6" s="26"/>
      <c r="G6" s="49"/>
      <c r="H6" s="42"/>
      <c r="I6" s="26"/>
      <c r="J6" s="26"/>
      <c r="K6" s="26"/>
      <c r="L6" s="26"/>
      <c r="M6" s="111"/>
      <c r="P6" s="45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12" ht="1.5" customHeight="1" thickBot="1">
      <c r="A7" s="196"/>
      <c r="B7" s="197"/>
      <c r="C7" s="196"/>
      <c r="D7" s="196"/>
      <c r="E7" s="196"/>
      <c r="F7" s="196"/>
      <c r="G7" s="211"/>
      <c r="H7" s="212"/>
      <c r="I7" s="196"/>
      <c r="J7" s="196"/>
      <c r="K7" s="196"/>
      <c r="L7" s="196"/>
    </row>
    <row r="8" spans="1:12" ht="12.75" customHeight="1">
      <c r="A8" s="349"/>
      <c r="B8" s="363"/>
      <c r="C8" s="343"/>
      <c r="D8" s="343"/>
      <c r="E8" s="274">
        <v>2019</v>
      </c>
      <c r="F8" s="274"/>
      <c r="G8" s="274"/>
      <c r="H8" s="234"/>
      <c r="I8" s="885">
        <v>2020</v>
      </c>
      <c r="J8" s="364"/>
      <c r="K8" s="364"/>
      <c r="L8" s="364"/>
    </row>
    <row r="9" spans="1:12" ht="12.75" customHeight="1">
      <c r="A9" s="351"/>
      <c r="B9" s="365"/>
      <c r="C9" s="345"/>
      <c r="D9" s="345"/>
      <c r="E9" s="276" t="s">
        <v>492</v>
      </c>
      <c r="F9" s="276" t="s">
        <v>493</v>
      </c>
      <c r="G9" s="276" t="s">
        <v>494</v>
      </c>
      <c r="H9" s="242" t="s">
        <v>495</v>
      </c>
      <c r="I9" s="886" t="s">
        <v>492</v>
      </c>
      <c r="J9" s="366" t="s">
        <v>493</v>
      </c>
      <c r="K9" s="366" t="s">
        <v>494</v>
      </c>
      <c r="L9" s="366" t="s">
        <v>495</v>
      </c>
    </row>
    <row r="10" spans="1:12" ht="12.75" customHeight="1">
      <c r="A10" s="351"/>
      <c r="B10" s="365"/>
      <c r="C10" s="345"/>
      <c r="D10" s="345"/>
      <c r="E10" s="283"/>
      <c r="F10" s="283"/>
      <c r="G10" s="283"/>
      <c r="H10" s="243"/>
      <c r="I10" s="339" t="s">
        <v>460</v>
      </c>
      <c r="J10" s="339" t="s">
        <v>460</v>
      </c>
      <c r="K10" s="339" t="s">
        <v>460</v>
      </c>
      <c r="L10" s="339" t="s">
        <v>460</v>
      </c>
    </row>
    <row r="11" spans="1:12" ht="12.75" customHeight="1" hidden="1">
      <c r="A11" s="351"/>
      <c r="B11" s="365"/>
      <c r="C11" s="345"/>
      <c r="D11" s="345"/>
      <c r="E11" s="283"/>
      <c r="F11" s="283"/>
      <c r="G11" s="283"/>
      <c r="H11" s="243"/>
      <c r="I11" s="339" t="s">
        <v>462</v>
      </c>
      <c r="J11" s="339" t="s">
        <v>462</v>
      </c>
      <c r="K11" s="339" t="s">
        <v>462</v>
      </c>
      <c r="L11" s="339" t="s">
        <v>462</v>
      </c>
    </row>
    <row r="12" spans="1:12" ht="12.75" customHeight="1">
      <c r="A12" s="968" t="s">
        <v>420</v>
      </c>
      <c r="B12" s="490" t="s">
        <v>421</v>
      </c>
      <c r="C12" s="739" t="s">
        <v>0</v>
      </c>
      <c r="D12" s="739" t="s">
        <v>1</v>
      </c>
      <c r="E12" s="467">
        <v>63.10</v>
      </c>
      <c r="F12" s="467">
        <v>69</v>
      </c>
      <c r="G12" s="467">
        <v>61.90</v>
      </c>
      <c r="H12" s="740">
        <v>63.30</v>
      </c>
      <c r="I12" s="491">
        <v>66</v>
      </c>
      <c r="J12" s="491">
        <v>65</v>
      </c>
      <c r="K12" s="491">
        <v>63</v>
      </c>
      <c r="L12" s="491">
        <v>62</v>
      </c>
    </row>
    <row r="13" spans="1:12" ht="12.75" customHeight="1">
      <c r="A13" s="479" t="s">
        <v>491</v>
      </c>
      <c r="B13" s="492" t="s">
        <v>491</v>
      </c>
      <c r="C13" s="562" t="s">
        <v>393</v>
      </c>
      <c r="D13" s="741" t="s">
        <v>394</v>
      </c>
      <c r="E13" s="469">
        <v>-5.70</v>
      </c>
      <c r="F13" s="469">
        <v>-7.40</v>
      </c>
      <c r="G13" s="469">
        <v>-17.60</v>
      </c>
      <c r="H13" s="742">
        <v>-8.3000000000000007</v>
      </c>
      <c r="I13" s="355">
        <v>4.5999999999999996</v>
      </c>
      <c r="J13" s="355">
        <v>-6.50</v>
      </c>
      <c r="K13" s="355">
        <v>1.60</v>
      </c>
      <c r="L13" s="355">
        <v>-2.60</v>
      </c>
    </row>
    <row r="14" spans="1:12" ht="12.75" customHeight="1">
      <c r="A14" s="468" t="s">
        <v>501</v>
      </c>
      <c r="B14" s="493" t="s">
        <v>502</v>
      </c>
      <c r="C14" s="559" t="s">
        <v>503</v>
      </c>
      <c r="D14" s="559" t="s">
        <v>503</v>
      </c>
      <c r="E14" s="470">
        <v>94</v>
      </c>
      <c r="F14" s="470">
        <v>104.10</v>
      </c>
      <c r="G14" s="470">
        <v>93.70</v>
      </c>
      <c r="H14" s="744">
        <v>96.30</v>
      </c>
      <c r="I14" s="494">
        <v>99</v>
      </c>
      <c r="J14" s="494">
        <v>97</v>
      </c>
      <c r="K14" s="494">
        <v>94</v>
      </c>
      <c r="L14" s="494">
        <v>92</v>
      </c>
    </row>
    <row r="15" spans="1:12" ht="12.75" customHeight="1">
      <c r="A15" s="479" t="s">
        <v>491</v>
      </c>
      <c r="B15" s="492" t="s">
        <v>491</v>
      </c>
      <c r="C15" s="562" t="s">
        <v>393</v>
      </c>
      <c r="D15" s="741" t="s">
        <v>394</v>
      </c>
      <c r="E15" s="469">
        <v>3.20</v>
      </c>
      <c r="F15" s="472">
        <v>-1.40</v>
      </c>
      <c r="G15" s="472">
        <v>-14.60</v>
      </c>
      <c r="H15" s="742">
        <v>-5.80</v>
      </c>
      <c r="I15" s="357">
        <v>5.90</v>
      </c>
      <c r="J15" s="357">
        <v>-6.90</v>
      </c>
      <c r="K15" s="357">
        <v>0.60</v>
      </c>
      <c r="L15" s="357">
        <v>-4.4000000000000004</v>
      </c>
    </row>
    <row r="16" spans="1:12" ht="12.75" customHeight="1">
      <c r="A16" s="466" t="s">
        <v>504</v>
      </c>
      <c r="B16" s="466" t="s">
        <v>505</v>
      </c>
      <c r="C16" s="739" t="s">
        <v>506</v>
      </c>
      <c r="D16" s="739" t="s">
        <v>506</v>
      </c>
      <c r="E16" s="467">
        <v>6.10</v>
      </c>
      <c r="F16" s="467">
        <v>4.30</v>
      </c>
      <c r="G16" s="467">
        <v>3.80</v>
      </c>
      <c r="H16" s="740">
        <v>4.9000000000000004</v>
      </c>
      <c r="I16" s="354" t="s">
        <v>412</v>
      </c>
      <c r="J16" s="354" t="s">
        <v>412</v>
      </c>
      <c r="K16" s="354" t="s">
        <v>412</v>
      </c>
      <c r="L16" s="354" t="s">
        <v>412</v>
      </c>
    </row>
    <row r="17" spans="1:12" ht="12.75" customHeight="1">
      <c r="A17" s="495" t="s">
        <v>491</v>
      </c>
      <c r="B17" s="495" t="s">
        <v>491</v>
      </c>
      <c r="C17" s="562" t="s">
        <v>393</v>
      </c>
      <c r="D17" s="741" t="s">
        <v>394</v>
      </c>
      <c r="E17" s="469">
        <v>-8.10</v>
      </c>
      <c r="F17" s="469">
        <v>-41.20</v>
      </c>
      <c r="G17" s="469">
        <v>-54.40</v>
      </c>
      <c r="H17" s="742">
        <v>-40.799999999999997</v>
      </c>
      <c r="I17" s="496" t="s">
        <v>412</v>
      </c>
      <c r="J17" s="496" t="s">
        <v>412</v>
      </c>
      <c r="K17" s="496" t="s">
        <v>412</v>
      </c>
      <c r="L17" s="496" t="s">
        <v>412</v>
      </c>
    </row>
    <row r="18" spans="1:12" ht="12.75" customHeight="1">
      <c r="A18" s="468" t="s">
        <v>501</v>
      </c>
      <c r="B18" s="493" t="s">
        <v>507</v>
      </c>
      <c r="C18" s="559" t="s">
        <v>503</v>
      </c>
      <c r="D18" s="559" t="s">
        <v>503</v>
      </c>
      <c r="E18" s="470">
        <v>88</v>
      </c>
      <c r="F18" s="470">
        <v>62.10</v>
      </c>
      <c r="G18" s="470">
        <v>55.80</v>
      </c>
      <c r="H18" s="744">
        <v>72.30</v>
      </c>
      <c r="I18" s="356" t="s">
        <v>412</v>
      </c>
      <c r="J18" s="356" t="s">
        <v>412</v>
      </c>
      <c r="K18" s="356" t="s">
        <v>412</v>
      </c>
      <c r="L18" s="356" t="s">
        <v>412</v>
      </c>
    </row>
    <row r="19" spans="1:12" ht="12.75" customHeight="1" thickBot="1">
      <c r="A19" s="487" t="s">
        <v>491</v>
      </c>
      <c r="B19" s="487" t="s">
        <v>491</v>
      </c>
      <c r="C19" s="849" t="s">
        <v>393</v>
      </c>
      <c r="D19" s="847" t="s">
        <v>394</v>
      </c>
      <c r="E19" s="475">
        <v>0.50</v>
      </c>
      <c r="F19" s="475">
        <v>-37.40</v>
      </c>
      <c r="G19" s="475">
        <v>-52.70</v>
      </c>
      <c r="H19" s="848">
        <v>-39.200000000000003</v>
      </c>
      <c r="I19" s="497" t="s">
        <v>412</v>
      </c>
      <c r="J19" s="497" t="s">
        <v>412</v>
      </c>
      <c r="K19" s="497" t="s">
        <v>412</v>
      </c>
      <c r="L19" s="497" t="s">
        <v>412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7"/>
      <c r="B27" s="37"/>
      <c r="C27" s="37"/>
      <c r="D27" s="37"/>
      <c r="E27" s="36"/>
      <c r="F27" s="40"/>
      <c r="G27" s="40"/>
      <c r="H27" s="40"/>
      <c r="I27" s="40"/>
      <c r="J27" s="40"/>
      <c r="K27" s="40"/>
      <c r="L27" s="40"/>
      <c r="N27" s="53"/>
      <c r="O27" s="53"/>
    </row>
    <row r="28" spans="1:15" ht="12.75" customHeight="1" hidden="1">
      <c r="A28" s="55"/>
      <c r="B28" s="55"/>
      <c r="C28" s="55"/>
      <c r="D28" s="55"/>
      <c r="E28" s="54"/>
      <c r="F28" s="54"/>
      <c r="G28" s="54"/>
      <c r="H28" s="54"/>
      <c r="I28" s="54"/>
      <c r="J28" s="54"/>
      <c r="K28" s="54"/>
      <c r="L28" s="54"/>
      <c r="N28" s="54"/>
      <c r="O28" s="54"/>
    </row>
    <row r="29" spans="1:15" ht="12.75" customHeight="1" hidden="1">
      <c r="A29" s="56"/>
      <c r="B29" s="56"/>
      <c r="C29" s="56"/>
      <c r="D29" s="56"/>
      <c r="E29" s="54"/>
      <c r="F29" s="53"/>
      <c r="G29" s="53"/>
      <c r="H29" s="53"/>
      <c r="I29" s="53"/>
      <c r="J29" s="53"/>
      <c r="K29" s="53"/>
      <c r="L29" s="53"/>
      <c r="N29" s="53"/>
      <c r="O29" s="53"/>
    </row>
    <row r="30" spans="1:15" ht="12.75" customHeight="1" hidden="1">
      <c r="A30" s="55"/>
      <c r="B30" s="55"/>
      <c r="C30" s="55"/>
      <c r="D30" s="55"/>
      <c r="E30" s="54"/>
      <c r="F30" s="54"/>
      <c r="G30" s="54"/>
      <c r="H30" s="54"/>
      <c r="I30" s="54"/>
      <c r="J30" s="53"/>
      <c r="K30" s="54"/>
      <c r="L30" s="54"/>
      <c r="N30" s="54"/>
      <c r="O30" s="54"/>
    </row>
    <row r="31" spans="1:15" ht="12.75" customHeight="1" hidden="1">
      <c r="A31" s="55"/>
      <c r="B31" s="55"/>
      <c r="C31" s="55"/>
      <c r="D31" s="55"/>
      <c r="E31" s="54"/>
      <c r="F31" s="54"/>
      <c r="G31" s="54"/>
      <c r="H31" s="54"/>
      <c r="I31" s="54"/>
      <c r="J31" s="54"/>
      <c r="K31" s="54"/>
      <c r="L31" s="54"/>
      <c r="N31" s="54"/>
      <c r="O31" s="54"/>
    </row>
    <row r="32" spans="1:15" ht="12.75" customHeight="1" hidden="1">
      <c r="A32" s="57"/>
      <c r="B32" s="57"/>
      <c r="C32" s="57"/>
      <c r="D32" s="57"/>
      <c r="E32" s="54"/>
      <c r="F32" s="53"/>
      <c r="G32" s="53"/>
      <c r="H32" s="53"/>
      <c r="I32" s="53"/>
      <c r="J32" s="53"/>
      <c r="K32" s="53"/>
      <c r="L32" s="53"/>
      <c r="N32" s="53"/>
      <c r="O32" s="53"/>
    </row>
    <row r="33" spans="1:15" ht="12.75" customHeight="1" hidden="1">
      <c r="A33" s="55"/>
      <c r="B33" s="55"/>
      <c r="C33" s="55"/>
      <c r="D33" s="55"/>
      <c r="E33" s="54"/>
      <c r="F33" s="54"/>
      <c r="G33" s="54"/>
      <c r="H33" s="54"/>
      <c r="I33" s="54"/>
      <c r="J33" s="54"/>
      <c r="K33" s="54"/>
      <c r="L33" s="54"/>
      <c r="N33" s="54"/>
      <c r="O33" s="54"/>
    </row>
    <row r="34" spans="1:15" ht="12.75" customHeight="1" hidden="1">
      <c r="A34" s="47"/>
      <c r="B34" s="47"/>
      <c r="C34" s="47"/>
      <c r="D34" s="47"/>
      <c r="E34" s="51"/>
      <c r="F34" s="51"/>
      <c r="G34" s="51"/>
      <c r="H34" s="51"/>
      <c r="I34" s="51"/>
      <c r="J34" s="51"/>
      <c r="K34" s="51"/>
      <c r="L34" s="51"/>
      <c r="N34" s="51"/>
      <c r="O34" s="51"/>
    </row>
    <row r="35" spans="1:15" ht="12.75" customHeight="1" hidden="1">
      <c r="A35" s="57"/>
      <c r="B35" s="57"/>
      <c r="C35" s="57"/>
      <c r="D35" s="57"/>
      <c r="E35" s="58"/>
      <c r="F35" s="51"/>
      <c r="G35" s="51"/>
      <c r="H35" s="51"/>
      <c r="I35" s="51"/>
      <c r="J35" s="51"/>
      <c r="K35" s="51"/>
      <c r="L35" s="51"/>
      <c r="N35" s="51"/>
      <c r="O35" s="51"/>
    </row>
    <row r="36" spans="1:19" ht="12.75" customHeight="1" hidden="1">
      <c r="A36" s="57"/>
      <c r="B36" s="57"/>
      <c r="C36" s="57"/>
      <c r="D36" s="57"/>
      <c r="E36" s="54"/>
      <c r="F36" s="59"/>
      <c r="G36" s="59"/>
      <c r="H36" s="59"/>
      <c r="I36" s="52"/>
      <c r="J36" s="59"/>
      <c r="K36" s="59"/>
      <c r="L36" s="59"/>
      <c r="N36" s="59"/>
      <c r="O36" s="59"/>
      <c r="P36" s="47"/>
      <c r="Q36" s="47"/>
      <c r="R36" s="47"/>
      <c r="S36" s="47"/>
    </row>
    <row r="37" spans="1:19" ht="12.75" customHeight="1" hidden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N37" s="52"/>
      <c r="O37" s="52"/>
      <c r="P37" s="47"/>
      <c r="Q37" s="47"/>
      <c r="R37" s="47"/>
      <c r="S37" s="47"/>
    </row>
    <row r="38" spans="1:19" ht="12.75" customHeight="1" hidden="1">
      <c r="A38" s="56"/>
      <c r="B38" s="56"/>
      <c r="C38" s="56"/>
      <c r="D38" s="56"/>
      <c r="E38" s="54"/>
      <c r="F38" s="52"/>
      <c r="G38" s="52"/>
      <c r="H38" s="52"/>
      <c r="I38" s="52"/>
      <c r="J38" s="52"/>
      <c r="K38" s="52"/>
      <c r="L38" s="52"/>
      <c r="N38" s="52"/>
      <c r="O38" s="52"/>
      <c r="P38" s="47"/>
      <c r="Q38" s="47"/>
      <c r="R38" s="47"/>
      <c r="S38" s="47"/>
    </row>
    <row r="39" spans="1:15" ht="12.75" customHeight="1" hidden="1">
      <c r="A39" s="47"/>
      <c r="B39" s="47"/>
      <c r="C39" s="47"/>
      <c r="D39" s="47"/>
      <c r="E39" s="51"/>
      <c r="F39" s="51"/>
      <c r="G39" s="51"/>
      <c r="H39" s="51"/>
      <c r="I39" s="51"/>
      <c r="J39" s="51"/>
      <c r="K39" s="51"/>
      <c r="L39" s="51"/>
      <c r="N39" s="51"/>
      <c r="O39" s="51"/>
    </row>
    <row r="40" spans="1:15" ht="12.75" customHeight="1" hidden="1">
      <c r="A40" s="57"/>
      <c r="B40" s="57"/>
      <c r="C40" s="57"/>
      <c r="D40" s="57"/>
      <c r="E40" s="58"/>
      <c r="F40" s="51"/>
      <c r="G40" s="51"/>
      <c r="H40" s="51"/>
      <c r="I40" s="51"/>
      <c r="J40" s="51"/>
      <c r="K40" s="51"/>
      <c r="L40" s="51"/>
      <c r="N40" s="51"/>
      <c r="O40" s="51"/>
    </row>
    <row r="41" spans="1:19" ht="12.75" customHeight="1" hidden="1">
      <c r="A41" s="57"/>
      <c r="B41" s="57"/>
      <c r="C41" s="57"/>
      <c r="D41" s="57"/>
      <c r="E41" s="51"/>
      <c r="F41" s="51"/>
      <c r="G41" s="51"/>
      <c r="H41" s="51"/>
      <c r="I41" s="51"/>
      <c r="J41" s="51"/>
      <c r="K41" s="51"/>
      <c r="L41" s="51"/>
      <c r="N41" s="51"/>
      <c r="O41" s="51"/>
      <c r="P41" s="47"/>
      <c r="Q41" s="47"/>
      <c r="R41" s="47"/>
      <c r="S41" s="47"/>
    </row>
    <row r="42" spans="1:19" ht="12.75" customHeight="1" hidden="1">
      <c r="A42" s="57"/>
      <c r="B42" s="57"/>
      <c r="C42" s="57"/>
      <c r="D42" s="57"/>
      <c r="E42" s="51"/>
      <c r="F42" s="51"/>
      <c r="G42" s="51"/>
      <c r="H42" s="51"/>
      <c r="I42" s="51"/>
      <c r="J42" s="51"/>
      <c r="K42" s="51"/>
      <c r="L42" s="51"/>
      <c r="N42" s="51"/>
      <c r="O42" s="51"/>
      <c r="P42" s="47"/>
      <c r="Q42" s="47"/>
      <c r="R42" s="47"/>
      <c r="S42" s="47"/>
    </row>
    <row r="43" spans="1:19" ht="12.75" customHeight="1" hidden="1">
      <c r="A43" s="57"/>
      <c r="B43" s="57"/>
      <c r="C43" s="57"/>
      <c r="D43" s="57"/>
      <c r="E43" s="51"/>
      <c r="F43" s="51"/>
      <c r="G43" s="51"/>
      <c r="H43" s="51"/>
      <c r="I43" s="51"/>
      <c r="J43" s="51"/>
      <c r="K43" s="51"/>
      <c r="L43" s="51"/>
      <c r="N43" s="51"/>
      <c r="O43" s="51"/>
      <c r="P43" s="47"/>
      <c r="Q43" s="47"/>
      <c r="R43" s="47"/>
      <c r="S43" s="47"/>
    </row>
    <row r="44" spans="1:19" ht="12.75" customHeight="1" hidden="1">
      <c r="A44" s="57"/>
      <c r="B44" s="57"/>
      <c r="C44" s="57"/>
      <c r="D44" s="57"/>
      <c r="E44" s="51"/>
      <c r="F44" s="51"/>
      <c r="G44" s="51"/>
      <c r="H44" s="51"/>
      <c r="I44" s="51"/>
      <c r="J44" s="51"/>
      <c r="K44" s="51"/>
      <c r="L44" s="51"/>
      <c r="N44" s="51"/>
      <c r="O44" s="51"/>
      <c r="P44" s="47"/>
      <c r="Q44" s="47"/>
      <c r="R44" s="47"/>
      <c r="S44" s="47"/>
    </row>
    <row r="45" spans="1:19" ht="12.75" customHeight="1" hidden="1">
      <c r="A45" s="57"/>
      <c r="B45" s="57"/>
      <c r="C45" s="57"/>
      <c r="D45" s="57"/>
      <c r="E45" s="51"/>
      <c r="F45" s="51"/>
      <c r="G45" s="51"/>
      <c r="H45" s="51"/>
      <c r="I45" s="51"/>
      <c r="J45" s="51"/>
      <c r="K45" s="51"/>
      <c r="L45" s="51"/>
      <c r="N45" s="51"/>
      <c r="O45" s="51"/>
      <c r="P45" s="47"/>
      <c r="Q45" s="47"/>
      <c r="R45" s="47"/>
      <c r="S45" s="47"/>
    </row>
    <row r="46" spans="1:19" ht="12.75" customHeight="1" hidden="1">
      <c r="A46" s="57"/>
      <c r="B46" s="57"/>
      <c r="C46" s="57"/>
      <c r="D46" s="57"/>
      <c r="E46" s="51"/>
      <c r="F46" s="51"/>
      <c r="G46" s="51"/>
      <c r="H46" s="51"/>
      <c r="I46" s="51"/>
      <c r="J46" s="51"/>
      <c r="K46" s="51"/>
      <c r="L46" s="51"/>
      <c r="N46" s="51"/>
      <c r="O46" s="51"/>
      <c r="P46" s="47"/>
      <c r="Q46" s="47"/>
      <c r="R46" s="47"/>
      <c r="S46" s="47"/>
    </row>
    <row r="47" spans="1:19" ht="12.75" customHeight="1" hidden="1">
      <c r="A47" s="57"/>
      <c r="B47" s="57"/>
      <c r="C47" s="57"/>
      <c r="D47" s="57"/>
      <c r="E47" s="51"/>
      <c r="F47" s="51"/>
      <c r="G47" s="51"/>
      <c r="H47" s="51"/>
      <c r="I47" s="51"/>
      <c r="J47" s="51"/>
      <c r="K47" s="51"/>
      <c r="L47" s="51"/>
      <c r="N47" s="51"/>
      <c r="O47" s="51"/>
      <c r="P47" s="47"/>
      <c r="Q47" s="47"/>
      <c r="R47" s="47"/>
      <c r="S47" s="47"/>
    </row>
    <row r="48" spans="1:19" ht="12.75" customHeight="1" hidden="1">
      <c r="A48" s="57"/>
      <c r="B48" s="57"/>
      <c r="C48" s="57"/>
      <c r="D48" s="5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</row>
    <row r="49" spans="1:19" ht="12.75" customHeight="1" hidden="1">
      <c r="A49" s="47"/>
      <c r="B49" s="47"/>
      <c r="C49" s="47"/>
      <c r="D49" s="47"/>
      <c r="E49" s="54"/>
      <c r="F49" s="54"/>
      <c r="G49" s="54"/>
      <c r="H49" s="54"/>
      <c r="I49" s="54"/>
      <c r="J49" s="54"/>
      <c r="K49" s="54"/>
      <c r="L49" s="54"/>
      <c r="N49" s="54"/>
      <c r="O49" s="54"/>
      <c r="P49" s="47"/>
      <c r="Q49" s="47"/>
      <c r="R49" s="47"/>
      <c r="S49" s="47"/>
    </row>
    <row r="50" spans="1:19" ht="12.75" customHeight="1" hidden="1">
      <c r="A50" s="47"/>
      <c r="B50" s="47"/>
      <c r="C50" s="47"/>
      <c r="D50" s="47"/>
      <c r="E50" s="54"/>
      <c r="F50" s="54"/>
      <c r="G50" s="54"/>
      <c r="H50" s="54"/>
      <c r="I50" s="54"/>
      <c r="J50" s="54"/>
      <c r="K50" s="54"/>
      <c r="L50" s="54"/>
      <c r="N50" s="54"/>
      <c r="O50" s="54"/>
      <c r="P50" s="47"/>
      <c r="Q50" s="47"/>
      <c r="R50" s="47"/>
      <c r="S50" s="47"/>
    </row>
    <row r="51" spans="1:19" ht="12.75" customHeight="1" hidden="1">
      <c r="A51" s="47"/>
      <c r="B51" s="47"/>
      <c r="C51" s="47"/>
      <c r="D51" s="47"/>
      <c r="E51" s="54"/>
      <c r="F51" s="54"/>
      <c r="G51" s="54"/>
      <c r="H51" s="54"/>
      <c r="I51" s="54"/>
      <c r="J51" s="54"/>
      <c r="K51" s="54"/>
      <c r="L51" s="54"/>
      <c r="N51" s="54"/>
      <c r="O51" s="54"/>
      <c r="P51" s="47"/>
      <c r="Q51" s="47"/>
      <c r="R51" s="47"/>
      <c r="S51" s="47"/>
    </row>
    <row r="52" spans="1:19" ht="12.75" customHeight="1" hidden="1">
      <c r="A52" s="47"/>
      <c r="B52" s="47"/>
      <c r="C52" s="47"/>
      <c r="D52" s="47"/>
      <c r="E52" s="54"/>
      <c r="F52" s="54"/>
      <c r="G52" s="54"/>
      <c r="H52" s="54"/>
      <c r="I52" s="54"/>
      <c r="J52" s="54"/>
      <c r="K52" s="54"/>
      <c r="L52" s="54"/>
      <c r="N52" s="54"/>
      <c r="O52" s="54"/>
      <c r="P52" s="47"/>
      <c r="Q52" s="47"/>
      <c r="R52" s="47"/>
      <c r="S52" s="47"/>
    </row>
    <row r="53" spans="1:19" ht="12.75" customHeight="1" hidden="1">
      <c r="A53" s="47"/>
      <c r="B53" s="47"/>
      <c r="C53" s="47"/>
      <c r="D53" s="47"/>
      <c r="E53" s="54"/>
      <c r="F53" s="54"/>
      <c r="G53" s="54"/>
      <c r="H53" s="54"/>
      <c r="I53" s="54"/>
      <c r="J53" s="54"/>
      <c r="K53" s="54"/>
      <c r="L53" s="54"/>
      <c r="N53" s="54"/>
      <c r="O53" s="54"/>
      <c r="P53" s="47"/>
      <c r="Q53" s="47"/>
      <c r="R53" s="47"/>
      <c r="S53" s="47"/>
    </row>
    <row r="54" spans="1:19" ht="12.75" customHeight="1" hidden="1">
      <c r="A54" s="47"/>
      <c r="B54" s="47"/>
      <c r="C54" s="47"/>
      <c r="D54" s="47"/>
      <c r="E54" s="54"/>
      <c r="F54" s="54"/>
      <c r="G54" s="54"/>
      <c r="H54" s="54"/>
      <c r="I54" s="54"/>
      <c r="J54" s="54"/>
      <c r="K54" s="54"/>
      <c r="L54" s="54"/>
      <c r="N54" s="54"/>
      <c r="O54" s="54"/>
      <c r="P54" s="47"/>
      <c r="Q54" s="47"/>
      <c r="R54" s="47"/>
      <c r="S54" s="47"/>
    </row>
    <row r="55" spans="1:19" ht="12.75" customHeight="1" hidden="1">
      <c r="A55" s="60"/>
      <c r="B55" s="60"/>
      <c r="C55" s="60"/>
      <c r="D55" s="60"/>
      <c r="E55" s="47"/>
      <c r="F55" s="47"/>
      <c r="G55" s="47"/>
      <c r="H55" s="47"/>
      <c r="I55" s="47"/>
      <c r="J55" s="47"/>
      <c r="K55" s="47"/>
      <c r="L55" s="47"/>
      <c r="N55" s="47"/>
      <c r="O55" s="47"/>
      <c r="P55" s="47"/>
      <c r="Q55" s="47"/>
      <c r="R55" s="47"/>
      <c r="S55" s="47"/>
    </row>
    <row r="56" spans="1:19" ht="12.75" customHeight="1" hidden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N56" s="47"/>
      <c r="O56" s="47"/>
      <c r="P56" s="47"/>
      <c r="Q56" s="47"/>
      <c r="R56" s="47"/>
      <c r="S56" s="47"/>
    </row>
    <row r="57" spans="1:19" ht="12.75" customHeight="1" hidden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47"/>
      <c r="O57" s="47"/>
      <c r="P57" s="47"/>
      <c r="Q57" s="47"/>
      <c r="R57" s="47"/>
      <c r="S57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7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20" width="7.33333333333333" style="5"/>
    <col min="21" max="24" width="7.33333333333333" style="173"/>
    <col min="25" max="16384" width="7.33333333333333" style="5"/>
  </cols>
  <sheetData>
    <row r="1" spans="1:8" ht="13.5" customHeight="1">
      <c r="A1" s="310" t="s">
        <v>271</v>
      </c>
      <c r="H1" s="2" t="s">
        <v>31</v>
      </c>
    </row>
    <row r="2" ht="13.5" customHeight="1">
      <c r="A2" s="6" t="s">
        <v>46</v>
      </c>
    </row>
    <row r="3" ht="13.5" customHeight="1">
      <c r="A3" s="6" t="s">
        <v>231</v>
      </c>
    </row>
    <row r="17" spans="2:24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994</v>
      </c>
      <c r="B19" s="8">
        <v>-4.1900000000000004</v>
      </c>
      <c r="C19" s="8">
        <v>-2.72</v>
      </c>
      <c r="D19" s="8">
        <v>-3.93</v>
      </c>
      <c r="E19" s="8">
        <v>-1.25</v>
      </c>
      <c r="F19" s="8">
        <v>-2.10</v>
      </c>
      <c r="G19" s="8">
        <v>-0.61</v>
      </c>
      <c r="H19" s="8">
        <v>0.72</v>
      </c>
      <c r="I19" s="8">
        <v>1.56</v>
      </c>
      <c r="J19" s="8">
        <v>1.1000000000000001</v>
      </c>
      <c r="K19" s="8">
        <v>0.31</v>
      </c>
      <c r="L19" s="8">
        <v>0.01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customHeight="1">
      <c r="A20" s="13" t="s">
        <v>515</v>
      </c>
      <c r="B20" s="8">
        <v>-3.57</v>
      </c>
      <c r="C20" s="8">
        <v>-2.34</v>
      </c>
      <c r="D20" s="8">
        <v>-1.1599999999999999</v>
      </c>
      <c r="E20" s="8">
        <v>0.34</v>
      </c>
      <c r="F20" s="8">
        <v>-0.80</v>
      </c>
      <c r="G20" s="8">
        <v>-0.61</v>
      </c>
      <c r="H20" s="8">
        <v>0.95</v>
      </c>
      <c r="I20" s="8">
        <v>1.1100000000000001</v>
      </c>
      <c r="J20" s="8">
        <v>0.70</v>
      </c>
      <c r="K20" s="8">
        <v>-0.14000000000000001</v>
      </c>
      <c r="L20" s="8">
        <v>-0.27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customHeight="1">
      <c r="A21" s="9" t="s">
        <v>995</v>
      </c>
      <c r="B21" s="8">
        <v>0.06</v>
      </c>
      <c r="C21" s="8">
        <v>-0.14000000000000001</v>
      </c>
      <c r="D21" s="8">
        <v>-1.93</v>
      </c>
      <c r="E21" s="8">
        <v>-0.13</v>
      </c>
      <c r="F21" s="8">
        <v>-0.54</v>
      </c>
      <c r="G21" s="8">
        <v>-0.070000000000000007</v>
      </c>
      <c r="H21" s="8">
        <v>-0.13</v>
      </c>
      <c r="I21" s="8">
        <v>0</v>
      </c>
      <c r="J21" s="8">
        <v>-0.08</v>
      </c>
      <c r="K21" s="8">
        <v>0</v>
      </c>
      <c r="L21" s="8"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customHeight="1">
      <c r="A22" s="174" t="s">
        <v>996</v>
      </c>
      <c r="B22" s="8">
        <v>-0.68</v>
      </c>
      <c r="C22" s="8">
        <v>-0.25</v>
      </c>
      <c r="D22" s="8">
        <v>-0.84</v>
      </c>
      <c r="E22" s="8">
        <v>-1.46</v>
      </c>
      <c r="F22" s="8">
        <v>-0.76</v>
      </c>
      <c r="G22" s="8">
        <v>0.06</v>
      </c>
      <c r="H22" s="8">
        <v>-0.10</v>
      </c>
      <c r="I22" s="8">
        <v>0.46</v>
      </c>
      <c r="J22" s="8">
        <v>0.48</v>
      </c>
      <c r="K22" s="8">
        <v>0.45</v>
      </c>
      <c r="L22" s="8">
        <v>0.28000000000000003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0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</row>
    <row r="24" spans="3:20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3:20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9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5" customWidth="1"/>
    <col min="2" max="2" width="7.33333333333333" style="5" customWidth="1"/>
    <col min="3" max="21" width="7.33333333333333" style="5"/>
    <col min="22" max="24" width="7.33333333333333" style="173"/>
    <col min="25" max="16384" width="7.33333333333333" style="5"/>
  </cols>
  <sheetData>
    <row r="1" spans="1:8" ht="13.5" customHeight="1">
      <c r="A1" s="310" t="s">
        <v>213</v>
      </c>
      <c r="H1" s="2" t="s">
        <v>31</v>
      </c>
    </row>
    <row r="2" ht="13.5" customHeight="1">
      <c r="A2" s="6" t="s">
        <v>46</v>
      </c>
    </row>
    <row r="3" ht="13.5" customHeight="1">
      <c r="A3" s="6" t="s">
        <v>231</v>
      </c>
    </row>
    <row r="17" spans="2:2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525</v>
      </c>
      <c r="B19" s="8">
        <v>37.35</v>
      </c>
      <c r="C19" s="8">
        <v>39.83</v>
      </c>
      <c r="D19" s="8">
        <v>44.47</v>
      </c>
      <c r="E19" s="8">
        <v>44.91</v>
      </c>
      <c r="F19" s="8">
        <v>42.17</v>
      </c>
      <c r="G19" s="8">
        <v>39.96</v>
      </c>
      <c r="H19" s="8">
        <v>36.81</v>
      </c>
      <c r="I19" s="8">
        <v>34.659999999999997</v>
      </c>
      <c r="J19" s="8">
        <v>32.590000000000003</v>
      </c>
      <c r="K19" s="8">
        <v>31.18</v>
      </c>
      <c r="L19" s="8">
        <v>30.50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3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3:21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3:21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3:21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  <row r="25" spans="3:21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5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customWidth="1"/>
    <col min="2" max="2" width="7.33333333333333" customWidth="1"/>
  </cols>
  <sheetData>
    <row r="1" spans="1:8" ht="13.5" customHeight="1">
      <c r="A1" s="174" t="s">
        <v>350</v>
      </c>
      <c r="H1" s="2" t="s">
        <v>31</v>
      </c>
    </row>
    <row r="2" ht="13.5" customHeight="1">
      <c r="A2" s="175" t="s">
        <v>230</v>
      </c>
    </row>
    <row r="3" ht="13.5" customHeight="1">
      <c r="A3" s="175" t="s">
        <v>231</v>
      </c>
    </row>
    <row r="18" spans="2:21" ht="13.5" customHeight="1">
      <c r="B18" s="185" t="s">
        <v>936</v>
      </c>
      <c r="C18" s="185" t="s">
        <v>449</v>
      </c>
      <c r="D18" s="185" t="s">
        <v>450</v>
      </c>
      <c r="E18" s="185" t="s">
        <v>451</v>
      </c>
      <c r="F18" s="185" t="s">
        <v>452</v>
      </c>
      <c r="G18" s="185" t="s">
        <v>453</v>
      </c>
      <c r="H18" s="185" t="s">
        <v>454</v>
      </c>
      <c r="I18" s="185" t="s">
        <v>455</v>
      </c>
      <c r="J18" s="185" t="s">
        <v>456</v>
      </c>
      <c r="K18" s="185" t="s">
        <v>457</v>
      </c>
      <c r="L18" s="185" t="s">
        <v>458</v>
      </c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13.5" customHeight="1">
      <c r="A19" s="174" t="s">
        <v>678</v>
      </c>
      <c r="B19" s="186">
        <v>-0.54</v>
      </c>
      <c r="C19" s="186">
        <v>-0.99</v>
      </c>
      <c r="D19" s="186">
        <v>0.75</v>
      </c>
      <c r="E19" s="186">
        <v>1.1000000000000001</v>
      </c>
      <c r="F19" s="186">
        <v>2.15</v>
      </c>
      <c r="G19" s="186">
        <v>2.2200000000000002</v>
      </c>
      <c r="H19" s="186">
        <v>2.25</v>
      </c>
      <c r="I19" s="186">
        <v>2.16</v>
      </c>
      <c r="J19" s="186">
        <v>2</v>
      </c>
      <c r="K19" s="186">
        <v>1.51</v>
      </c>
      <c r="L19" s="186">
        <v>1.44</v>
      </c>
      <c r="M19" s="186"/>
      <c r="N19" s="186"/>
      <c r="O19" s="186"/>
      <c r="P19" s="186"/>
      <c r="Q19" s="186"/>
      <c r="R19" s="186"/>
      <c r="S19" s="186"/>
      <c r="T19" s="186"/>
      <c r="U19" s="186"/>
    </row>
    <row r="20" spans="1:21" ht="13.5" customHeight="1">
      <c r="A20" s="174" t="s">
        <v>665</v>
      </c>
      <c r="B20" s="186">
        <v>0.48</v>
      </c>
      <c r="C20" s="186">
        <v>-1.06</v>
      </c>
      <c r="D20" s="186">
        <v>-1.33</v>
      </c>
      <c r="E20" s="186">
        <v>2.11</v>
      </c>
      <c r="F20" s="186">
        <v>3.36</v>
      </c>
      <c r="G20" s="186">
        <v>-1.19</v>
      </c>
      <c r="H20" s="186">
        <v>1.03</v>
      </c>
      <c r="I20" s="186">
        <v>1.45</v>
      </c>
      <c r="J20" s="186">
        <v>0.38</v>
      </c>
      <c r="K20" s="186">
        <v>0.22</v>
      </c>
      <c r="L20" s="186">
        <v>0.49</v>
      </c>
      <c r="M20" s="186"/>
      <c r="N20" s="186"/>
      <c r="O20" s="186"/>
      <c r="P20" s="186"/>
      <c r="Q20" s="186"/>
      <c r="R20" s="186"/>
      <c r="S20" s="186"/>
      <c r="T20" s="186"/>
      <c r="U20" s="186"/>
    </row>
    <row r="21" spans="1:21" ht="13.5" customHeight="1">
      <c r="A21" s="174" t="s">
        <v>705</v>
      </c>
      <c r="B21" s="186">
        <v>1.78</v>
      </c>
      <c r="C21" s="186">
        <v>-0.80</v>
      </c>
      <c r="D21" s="186">
        <v>-0.48</v>
      </c>
      <c r="E21" s="186">
        <v>2.72</v>
      </c>
      <c r="F21" s="186">
        <v>5.31</v>
      </c>
      <c r="G21" s="186">
        <v>2.4500000000000002</v>
      </c>
      <c r="H21" s="186">
        <v>4.3499999999999996</v>
      </c>
      <c r="I21" s="186">
        <v>2.85</v>
      </c>
      <c r="J21" s="186">
        <v>2.5299999999999998</v>
      </c>
      <c r="K21" s="186">
        <v>1.95</v>
      </c>
      <c r="L21" s="186">
        <v>2.19</v>
      </c>
      <c r="M21" s="186"/>
      <c r="N21" s="186"/>
      <c r="O21" s="186"/>
      <c r="P21" s="186"/>
      <c r="Q21" s="186"/>
      <c r="R21" s="186"/>
      <c r="S21" s="186"/>
      <c r="T21" s="186"/>
      <c r="U21" s="186"/>
    </row>
    <row r="22" spans="1:21" ht="13.5" customHeight="1">
      <c r="A22" s="174" t="s">
        <v>937</v>
      </c>
      <c r="B22" s="186">
        <v>1.83</v>
      </c>
      <c r="C22" s="186">
        <v>1.26</v>
      </c>
      <c r="D22" s="186">
        <v>0.10</v>
      </c>
      <c r="E22" s="186">
        <v>-0.50</v>
      </c>
      <c r="F22" s="186">
        <v>-0.20</v>
      </c>
      <c r="G22" s="186">
        <v>1.42</v>
      </c>
      <c r="H22" s="186">
        <v>1.08</v>
      </c>
      <c r="I22" s="186">
        <v>-0.76</v>
      </c>
      <c r="J22" s="186">
        <v>0.14000000000000001</v>
      </c>
      <c r="K22" s="186">
        <v>0.22</v>
      </c>
      <c r="L22" s="186">
        <v>0.26</v>
      </c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12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</row>
    <row r="30" spans="3:12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</row>
    <row r="31" spans="3:12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</row>
    <row r="32" spans="3:12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3:12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3:12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</row>
    <row r="35" spans="3:12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  <row r="36" spans="3:12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3:12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3:12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3:12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</row>
    <row r="40" spans="3:12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3:12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A1">
      <selection pane="topLeft" activeCell="K1" sqref="K1"/>
    </sheetView>
  </sheetViews>
  <sheetFormatPr defaultColWidth="0" defaultRowHeight="12.75" customHeight="1" zeroHeight="1"/>
  <cols>
    <col min="1" max="1" width="31.5" style="66" customWidth="1"/>
    <col min="2" max="2" width="0" style="66" hidden="1" customWidth="1"/>
    <col min="3" max="3" width="0" style="82" hidden="1" customWidth="1"/>
    <col min="4" max="4" width="8.33333333333333" style="82" customWidth="1"/>
    <col min="5" max="8" width="6.66666666666667" style="81" customWidth="1"/>
    <col min="9" max="12" width="6.66666666666667" style="69" customWidth="1"/>
    <col min="13" max="13" width="7" style="69" bestFit="1" customWidth="1"/>
    <col min="14" max="14" width="6.66666666666667" style="69" customWidth="1"/>
    <col min="15" max="15" width="5.83333333333333" style="69" customWidth="1"/>
    <col min="16" max="16384" width="0" style="69" hidden="1"/>
  </cols>
  <sheetData>
    <row r="1" spans="1:8" ht="12.75" customHeight="1">
      <c r="A1" s="2" t="s">
        <v>31</v>
      </c>
      <c r="B1" s="2" t="s">
        <v>30</v>
      </c>
      <c r="C1" s="69"/>
      <c r="D1" s="70"/>
      <c r="E1"/>
      <c r="F1"/>
      <c r="G1"/>
      <c r="H1"/>
    </row>
    <row r="2" spans="1:8" ht="12.75" customHeight="1">
      <c r="A2" s="18"/>
      <c r="B2" s="18"/>
      <c r="C2" s="69"/>
      <c r="D2" s="70"/>
      <c r="E2" s="71"/>
      <c r="F2" s="71"/>
      <c r="G2" s="71"/>
      <c r="H2" s="71"/>
    </row>
    <row r="3" spans="1:8" ht="12.75" customHeight="1">
      <c r="A3" s="21" t="s">
        <v>211</v>
      </c>
      <c r="B3" s="21" t="s">
        <v>212</v>
      </c>
      <c r="C3" s="69"/>
      <c r="D3" s="70"/>
      <c r="E3"/>
      <c r="F3"/>
      <c r="G3"/>
      <c r="H3"/>
    </row>
    <row r="4" spans="1:8" ht="12.75" customHeight="1">
      <c r="A4" s="72" t="s">
        <v>231</v>
      </c>
      <c r="B4" s="72" t="s">
        <v>242</v>
      </c>
      <c r="C4" s="69"/>
      <c r="D4" s="70"/>
      <c r="E4" s="71"/>
      <c r="F4" s="71"/>
      <c r="G4" s="71"/>
      <c r="H4" s="71"/>
    </row>
    <row r="5" spans="2:8" ht="12.75" customHeight="1">
      <c r="B5" s="65"/>
      <c r="C5" s="70"/>
      <c r="D5" s="70"/>
      <c r="E5" s="71"/>
      <c r="F5" s="71"/>
      <c r="G5" s="71"/>
      <c r="H5" s="71"/>
    </row>
    <row r="6" spans="1:14" ht="1.5" customHeight="1" thickBot="1">
      <c r="A6" s="213"/>
      <c r="B6" s="214"/>
      <c r="C6" s="215"/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</row>
    <row r="7" spans="1:14" ht="12.75" customHeight="1">
      <c r="A7" s="218"/>
      <c r="B7" s="219"/>
      <c r="C7" s="220"/>
      <c r="D7" s="220"/>
      <c r="E7" s="281">
        <v>2011</v>
      </c>
      <c r="F7" s="281">
        <v>2012</v>
      </c>
      <c r="G7" s="281">
        <v>2013</v>
      </c>
      <c r="H7" s="281">
        <v>2014</v>
      </c>
      <c r="I7" s="281">
        <v>2015</v>
      </c>
      <c r="J7" s="281">
        <v>2016</v>
      </c>
      <c r="K7" s="281">
        <v>2017</v>
      </c>
      <c r="L7" s="281">
        <v>2018</v>
      </c>
      <c r="M7" s="337">
        <v>2019</v>
      </c>
      <c r="N7" s="337">
        <v>2020</v>
      </c>
    </row>
    <row r="8" spans="1:14" ht="12.75" customHeight="1" hidden="1">
      <c r="A8" s="198"/>
      <c r="B8" s="199"/>
      <c r="C8" s="498"/>
      <c r="D8" s="498"/>
      <c r="E8" s="283" t="s">
        <v>491</v>
      </c>
      <c r="F8" s="283" t="s">
        <v>491</v>
      </c>
      <c r="G8" s="283" t="s">
        <v>491</v>
      </c>
      <c r="H8" s="283" t="s">
        <v>491</v>
      </c>
      <c r="I8" s="283" t="s">
        <v>491</v>
      </c>
      <c r="J8" s="283" t="s">
        <v>491</v>
      </c>
      <c r="K8" s="283" t="s">
        <v>491</v>
      </c>
      <c r="L8" s="283" t="s">
        <v>491</v>
      </c>
      <c r="M8" s="339" t="s">
        <v>461</v>
      </c>
      <c r="N8" s="339" t="s">
        <v>462</v>
      </c>
    </row>
    <row r="9" spans="1:14" ht="12.75" customHeight="1">
      <c r="A9" s="198"/>
      <c r="B9" s="199"/>
      <c r="C9" s="498"/>
      <c r="D9" s="498"/>
      <c r="E9" s="283" t="s">
        <v>491</v>
      </c>
      <c r="F9" s="283" t="s">
        <v>491</v>
      </c>
      <c r="G9" s="283" t="s">
        <v>491</v>
      </c>
      <c r="H9" s="283" t="s">
        <v>491</v>
      </c>
      <c r="I9" s="283" t="s">
        <v>491</v>
      </c>
      <c r="J9" s="283" t="s">
        <v>491</v>
      </c>
      <c r="K9" s="283" t="s">
        <v>491</v>
      </c>
      <c r="L9" s="283" t="s">
        <v>491</v>
      </c>
      <c r="M9" s="339" t="s">
        <v>459</v>
      </c>
      <c r="N9" s="339" t="s">
        <v>460</v>
      </c>
    </row>
    <row r="10" spans="1:14" ht="12.75" customHeight="1">
      <c r="A10" s="513" t="s">
        <v>410</v>
      </c>
      <c r="B10" s="499" t="s">
        <v>411</v>
      </c>
      <c r="C10" s="500" t="s">
        <v>508</v>
      </c>
      <c r="D10" s="500" t="s">
        <v>408</v>
      </c>
      <c r="E10" s="501">
        <v>-2.70</v>
      </c>
      <c r="F10" s="501">
        <v>-3.90</v>
      </c>
      <c r="G10" s="501">
        <v>-1.20</v>
      </c>
      <c r="H10" s="501">
        <v>-2.10</v>
      </c>
      <c r="I10" s="501">
        <v>-0.60</v>
      </c>
      <c r="J10" s="501">
        <v>0.70</v>
      </c>
      <c r="K10" s="501">
        <v>1.60</v>
      </c>
      <c r="L10" s="501">
        <v>1.1000000000000001</v>
      </c>
      <c r="M10" s="441">
        <v>0.30</v>
      </c>
      <c r="N10" s="441">
        <v>0</v>
      </c>
    </row>
    <row r="11" spans="1:14" ht="12.75" customHeight="1">
      <c r="A11" s="502" t="s">
        <v>491</v>
      </c>
      <c r="B11" s="502" t="s">
        <v>491</v>
      </c>
      <c r="C11" s="503" t="s">
        <v>372</v>
      </c>
      <c r="D11" s="503" t="s">
        <v>509</v>
      </c>
      <c r="E11" s="504">
        <v>-110</v>
      </c>
      <c r="F11" s="504">
        <v>-160</v>
      </c>
      <c r="G11" s="504">
        <v>-51</v>
      </c>
      <c r="H11" s="504">
        <v>-91</v>
      </c>
      <c r="I11" s="504">
        <v>-28</v>
      </c>
      <c r="J11" s="504">
        <v>34</v>
      </c>
      <c r="K11" s="504">
        <v>79</v>
      </c>
      <c r="L11" s="504">
        <v>58</v>
      </c>
      <c r="M11" s="505">
        <v>18</v>
      </c>
      <c r="N11" s="505">
        <v>1</v>
      </c>
    </row>
    <row r="12" spans="1:14" ht="12.75" customHeight="1">
      <c r="A12" s="499" t="s">
        <v>510</v>
      </c>
      <c r="B12" s="499" t="s">
        <v>511</v>
      </c>
      <c r="C12" s="500" t="s">
        <v>508</v>
      </c>
      <c r="D12" s="500" t="s">
        <v>408</v>
      </c>
      <c r="E12" s="501">
        <v>-0.20</v>
      </c>
      <c r="F12" s="501">
        <v>-0.80</v>
      </c>
      <c r="G12" s="501">
        <v>-1.50</v>
      </c>
      <c r="H12" s="501">
        <v>-0.80</v>
      </c>
      <c r="I12" s="501">
        <v>0.10</v>
      </c>
      <c r="J12" s="501">
        <v>-0.10</v>
      </c>
      <c r="K12" s="501">
        <v>0.50</v>
      </c>
      <c r="L12" s="501">
        <v>0.50</v>
      </c>
      <c r="M12" s="441">
        <v>0.50</v>
      </c>
      <c r="N12" s="441">
        <v>0.30</v>
      </c>
    </row>
    <row r="13" spans="1:14" ht="12.75" customHeight="1">
      <c r="A13" s="502" t="s">
        <v>512</v>
      </c>
      <c r="B13" s="502" t="s">
        <v>513</v>
      </c>
      <c r="C13" s="506" t="s">
        <v>508</v>
      </c>
      <c r="D13" s="506" t="s">
        <v>408</v>
      </c>
      <c r="E13" s="507">
        <v>-2.50</v>
      </c>
      <c r="F13" s="507">
        <v>-3.10</v>
      </c>
      <c r="G13" s="507">
        <v>0.20</v>
      </c>
      <c r="H13" s="507">
        <v>-1.30</v>
      </c>
      <c r="I13" s="507">
        <v>-0.70</v>
      </c>
      <c r="J13" s="507">
        <v>0.80</v>
      </c>
      <c r="K13" s="507">
        <v>1.1000000000000001</v>
      </c>
      <c r="L13" s="507">
        <v>0.60</v>
      </c>
      <c r="M13" s="406">
        <v>-0.10</v>
      </c>
      <c r="N13" s="406">
        <v>-0.30</v>
      </c>
    </row>
    <row r="14" spans="1:14" ht="12.75" customHeight="1">
      <c r="A14" s="499" t="s">
        <v>514</v>
      </c>
      <c r="B14" s="499" t="s">
        <v>529</v>
      </c>
      <c r="C14" s="500" t="s">
        <v>508</v>
      </c>
      <c r="D14" s="500" t="s">
        <v>408</v>
      </c>
      <c r="E14" s="501">
        <v>-0.10</v>
      </c>
      <c r="F14" s="501">
        <v>-1.90</v>
      </c>
      <c r="G14" s="501">
        <v>-0.10</v>
      </c>
      <c r="H14" s="501">
        <v>-0.50</v>
      </c>
      <c r="I14" s="501">
        <v>-0.10</v>
      </c>
      <c r="J14" s="501">
        <v>-0.10</v>
      </c>
      <c r="K14" s="501">
        <v>0</v>
      </c>
      <c r="L14" s="501">
        <v>-0.10</v>
      </c>
      <c r="M14" s="441">
        <v>0</v>
      </c>
      <c r="N14" s="441">
        <v>0</v>
      </c>
    </row>
    <row r="15" spans="1:14" ht="12.75" customHeight="1">
      <c r="A15" s="502" t="s">
        <v>515</v>
      </c>
      <c r="B15" s="502" t="s">
        <v>516</v>
      </c>
      <c r="C15" s="506" t="s">
        <v>508</v>
      </c>
      <c r="D15" s="506" t="s">
        <v>408</v>
      </c>
      <c r="E15" s="507">
        <v>-2.2999999999999998</v>
      </c>
      <c r="F15" s="507">
        <v>-1.20</v>
      </c>
      <c r="G15" s="507">
        <v>0.30</v>
      </c>
      <c r="H15" s="507">
        <v>-0.80</v>
      </c>
      <c r="I15" s="507">
        <v>-0.60</v>
      </c>
      <c r="J15" s="507">
        <v>0.90</v>
      </c>
      <c r="K15" s="507">
        <v>1.1000000000000001</v>
      </c>
      <c r="L15" s="507">
        <v>0.70</v>
      </c>
      <c r="M15" s="406">
        <v>-0.10</v>
      </c>
      <c r="N15" s="406">
        <v>-0.30</v>
      </c>
    </row>
    <row r="16" spans="1:14" ht="12.75" customHeight="1">
      <c r="A16" s="502" t="s">
        <v>517</v>
      </c>
      <c r="B16" s="502" t="s">
        <v>530</v>
      </c>
      <c r="C16" s="506" t="s">
        <v>388</v>
      </c>
      <c r="D16" s="506" t="s">
        <v>518</v>
      </c>
      <c r="E16" s="507">
        <v>1.20</v>
      </c>
      <c r="F16" s="507">
        <v>1.20</v>
      </c>
      <c r="G16" s="507">
        <v>1.50</v>
      </c>
      <c r="H16" s="507">
        <v>-1.1000000000000001</v>
      </c>
      <c r="I16" s="507">
        <v>0.20</v>
      </c>
      <c r="J16" s="507">
        <v>1.60</v>
      </c>
      <c r="K16" s="507">
        <v>0.20</v>
      </c>
      <c r="L16" s="507">
        <v>-0.40</v>
      </c>
      <c r="M16" s="406">
        <v>-0.80</v>
      </c>
      <c r="N16" s="406">
        <v>-0.10</v>
      </c>
    </row>
    <row r="17" spans="1:14" ht="12.75" customHeight="1">
      <c r="A17" s="499" t="s">
        <v>519</v>
      </c>
      <c r="B17" s="499" t="s">
        <v>520</v>
      </c>
      <c r="C17" s="500" t="s">
        <v>508</v>
      </c>
      <c r="D17" s="500" t="s">
        <v>408</v>
      </c>
      <c r="E17" s="501">
        <v>1.30</v>
      </c>
      <c r="F17" s="501">
        <v>1.40</v>
      </c>
      <c r="G17" s="501">
        <v>1.30</v>
      </c>
      <c r="H17" s="501">
        <v>1.30</v>
      </c>
      <c r="I17" s="501">
        <v>1.1000000000000001</v>
      </c>
      <c r="J17" s="501">
        <v>0.90</v>
      </c>
      <c r="K17" s="501">
        <v>0.70</v>
      </c>
      <c r="L17" s="501">
        <v>0.80</v>
      </c>
      <c r="M17" s="441">
        <v>0.70</v>
      </c>
      <c r="N17" s="441">
        <v>0.70</v>
      </c>
    </row>
    <row r="18" spans="1:14" ht="12.75" customHeight="1">
      <c r="A18" s="502" t="s">
        <v>521</v>
      </c>
      <c r="B18" s="502" t="s">
        <v>522</v>
      </c>
      <c r="C18" s="506" t="s">
        <v>508</v>
      </c>
      <c r="D18" s="506" t="s">
        <v>408</v>
      </c>
      <c r="E18" s="507">
        <v>-1.40</v>
      </c>
      <c r="F18" s="507">
        <v>-2.50</v>
      </c>
      <c r="G18" s="507">
        <v>0.10</v>
      </c>
      <c r="H18" s="507">
        <v>-0.80</v>
      </c>
      <c r="I18" s="507">
        <v>0.50</v>
      </c>
      <c r="J18" s="507">
        <v>1.60</v>
      </c>
      <c r="K18" s="507">
        <v>2.2999999999999998</v>
      </c>
      <c r="L18" s="507">
        <v>1.80</v>
      </c>
      <c r="M18" s="406">
        <v>1</v>
      </c>
      <c r="N18" s="406">
        <v>0.70</v>
      </c>
    </row>
    <row r="19" spans="1:14" ht="12.75" customHeight="1">
      <c r="A19" s="502" t="s">
        <v>523</v>
      </c>
      <c r="B19" s="502" t="s">
        <v>524</v>
      </c>
      <c r="C19" s="506" t="s">
        <v>508</v>
      </c>
      <c r="D19" s="506" t="s">
        <v>408</v>
      </c>
      <c r="E19" s="507">
        <v>-1.20</v>
      </c>
      <c r="F19" s="507">
        <v>-1.70</v>
      </c>
      <c r="G19" s="507">
        <v>1.60</v>
      </c>
      <c r="H19" s="507">
        <v>0</v>
      </c>
      <c r="I19" s="507">
        <v>0.40</v>
      </c>
      <c r="J19" s="507">
        <v>1.70</v>
      </c>
      <c r="K19" s="507">
        <v>1.90</v>
      </c>
      <c r="L19" s="507">
        <v>1.40</v>
      </c>
      <c r="M19" s="406">
        <v>0.60</v>
      </c>
      <c r="N19" s="406">
        <v>0.40</v>
      </c>
    </row>
    <row r="20" spans="1:14" ht="12.75" customHeight="1">
      <c r="A20" s="499" t="s">
        <v>525</v>
      </c>
      <c r="B20" s="499" t="s">
        <v>526</v>
      </c>
      <c r="C20" s="500" t="s">
        <v>508</v>
      </c>
      <c r="D20" s="500" t="s">
        <v>408</v>
      </c>
      <c r="E20" s="501">
        <v>39.799999999999997</v>
      </c>
      <c r="F20" s="501">
        <v>44.50</v>
      </c>
      <c r="G20" s="501">
        <v>44.90</v>
      </c>
      <c r="H20" s="501">
        <v>42.20</v>
      </c>
      <c r="I20" s="501">
        <v>40</v>
      </c>
      <c r="J20" s="501">
        <v>36.799999999999997</v>
      </c>
      <c r="K20" s="501">
        <v>34.700000000000003</v>
      </c>
      <c r="L20" s="501">
        <v>32.60</v>
      </c>
      <c r="M20" s="441">
        <v>31.20</v>
      </c>
      <c r="N20" s="441">
        <v>30.50</v>
      </c>
    </row>
    <row r="21" spans="1:14" ht="12.75" customHeight="1">
      <c r="A21" s="502" t="s">
        <v>491</v>
      </c>
      <c r="B21" s="502" t="s">
        <v>491</v>
      </c>
      <c r="C21" s="503" t="s">
        <v>372</v>
      </c>
      <c r="D21" s="503" t="s">
        <v>509</v>
      </c>
      <c r="E21" s="508">
        <v>1606</v>
      </c>
      <c r="F21" s="508">
        <v>1805</v>
      </c>
      <c r="G21" s="508">
        <v>1840</v>
      </c>
      <c r="H21" s="508">
        <v>1819</v>
      </c>
      <c r="I21" s="508">
        <v>1836</v>
      </c>
      <c r="J21" s="508">
        <v>1755</v>
      </c>
      <c r="K21" s="508">
        <v>1750</v>
      </c>
      <c r="L21" s="508">
        <v>1735</v>
      </c>
      <c r="M21" s="509">
        <v>1763</v>
      </c>
      <c r="N21" s="509">
        <v>1803</v>
      </c>
    </row>
    <row r="22" spans="1:14" ht="12.75" customHeight="1" thickBot="1">
      <c r="A22" s="510" t="s">
        <v>527</v>
      </c>
      <c r="B22" s="510" t="s">
        <v>528</v>
      </c>
      <c r="C22" s="850" t="s">
        <v>388</v>
      </c>
      <c r="D22" s="850" t="s">
        <v>518</v>
      </c>
      <c r="E22" s="511">
        <v>2.50</v>
      </c>
      <c r="F22" s="511">
        <v>4.5999999999999996</v>
      </c>
      <c r="G22" s="511">
        <v>0.40</v>
      </c>
      <c r="H22" s="511">
        <v>-2.70</v>
      </c>
      <c r="I22" s="511">
        <v>-2.2000000000000002</v>
      </c>
      <c r="J22" s="511">
        <v>-3.10</v>
      </c>
      <c r="K22" s="511">
        <v>-2.10</v>
      </c>
      <c r="L22" s="511">
        <v>-2.10</v>
      </c>
      <c r="M22" s="512">
        <v>-1.40</v>
      </c>
      <c r="N22" s="512">
        <v>-0.70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4" customFormat="1" ht="12.75" customHeight="1" hidden="1">
      <c r="A36" s="65"/>
      <c r="B36" s="65"/>
      <c r="C36" s="75"/>
      <c r="D36" s="75"/>
      <c r="E36" s="76"/>
      <c r="F36" s="76"/>
      <c r="G36" s="76"/>
      <c r="H36" s="76"/>
    </row>
    <row r="37" spans="1:10" s="74" customFormat="1" ht="12.75" customHeight="1" hidden="1">
      <c r="A37" s="78"/>
      <c r="B37" s="77"/>
      <c r="C37" s="75"/>
      <c r="D37" s="75"/>
      <c r="E37" s="67"/>
      <c r="F37" s="67"/>
      <c r="G37" s="67"/>
      <c r="H37" s="67"/>
      <c r="I37" s="67"/>
      <c r="J37" s="67"/>
    </row>
    <row r="38" spans="1:14" ht="12.75" customHeight="1" hidden="1">
      <c r="A38" s="78"/>
      <c r="B38" s="79"/>
      <c r="C38" s="75"/>
      <c r="D38" s="75"/>
      <c r="E38" s="189"/>
      <c r="F38" s="189"/>
      <c r="G38" s="189"/>
      <c r="H38" s="189"/>
      <c r="I38" s="189"/>
      <c r="J38" s="189"/>
      <c r="K38" s="189"/>
      <c r="L38" s="189"/>
      <c r="M38" s="189"/>
      <c r="N38" s="189"/>
    </row>
    <row r="39" spans="1:14" ht="12.75" customHeight="1" hidden="1">
      <c r="A39" s="78"/>
      <c r="B39" s="79"/>
      <c r="C39" s="75"/>
      <c r="D39" s="75"/>
      <c r="E39" s="189"/>
      <c r="F39" s="189"/>
      <c r="G39" s="189"/>
      <c r="H39" s="189"/>
      <c r="I39" s="189"/>
      <c r="J39" s="189"/>
      <c r="K39" s="189"/>
      <c r="L39" s="189"/>
      <c r="M39" s="189"/>
      <c r="N39" s="189"/>
    </row>
    <row r="40" spans="1:14" ht="12.75" customHeight="1" hidden="1">
      <c r="A40" s="78"/>
      <c r="B40" s="65"/>
      <c r="C40" s="75"/>
      <c r="D40" s="75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s="80" customFormat="1" ht="12.75" customHeight="1" hidden="1">
      <c r="A41" s="78"/>
      <c r="E41" s="189"/>
      <c r="F41" s="189"/>
      <c r="G41" s="189"/>
      <c r="H41" s="189"/>
      <c r="I41" s="189"/>
      <c r="J41" s="189"/>
      <c r="K41" s="189"/>
      <c r="L41" s="189"/>
      <c r="M41" s="189"/>
      <c r="N41" s="189"/>
    </row>
    <row r="42" spans="1:14" ht="12.75" customHeight="1" hidden="1">
      <c r="A42" s="78"/>
      <c r="E42" s="189"/>
      <c r="F42" s="189"/>
      <c r="G42" s="189"/>
      <c r="H42" s="189"/>
      <c r="I42" s="189"/>
      <c r="J42" s="189"/>
      <c r="K42" s="189"/>
      <c r="L42" s="189"/>
      <c r="M42" s="189"/>
      <c r="N42" s="189"/>
    </row>
    <row r="43" spans="1:14" ht="12.75" customHeight="1" hidden="1">
      <c r="A43" s="78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5:14" ht="12.75" customHeight="1" hidden="1">
      <c r="E44" s="189"/>
      <c r="F44" s="189"/>
      <c r="G44" s="189"/>
      <c r="H44" s="189"/>
      <c r="I44" s="189"/>
      <c r="J44" s="189"/>
      <c r="K44" s="189"/>
      <c r="L44" s="189"/>
      <c r="M44" s="189"/>
      <c r="N44" s="189"/>
    </row>
    <row r="45" spans="5:14" ht="12.75" customHeight="1" hidden="1">
      <c r="E45" s="189"/>
      <c r="F45" s="189"/>
      <c r="G45" s="189"/>
      <c r="H45" s="189"/>
      <c r="I45" s="189"/>
      <c r="J45" s="189"/>
      <c r="K45" s="189"/>
      <c r="L45" s="189"/>
      <c r="M45" s="189"/>
      <c r="N45" s="189"/>
    </row>
    <row r="46" spans="5:14" ht="12.75" customHeight="1" hidden="1"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5:14" ht="12.75" customHeight="1" hidden="1"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5:14" ht="12.75" customHeight="1" hidden="1">
      <c r="E48" s="189"/>
      <c r="F48" s="189"/>
      <c r="G48" s="189"/>
      <c r="H48" s="189"/>
      <c r="I48" s="189"/>
      <c r="J48" s="189"/>
      <c r="K48" s="189"/>
      <c r="L48" s="189"/>
      <c r="M48" s="189"/>
      <c r="N48" s="189"/>
    </row>
    <row r="49" spans="5:14" ht="12.75" customHeight="1" hidden="1">
      <c r="E49" s="189"/>
      <c r="F49" s="189"/>
      <c r="G49" s="189"/>
      <c r="H49" s="189"/>
      <c r="I49" s="189"/>
      <c r="J49" s="189"/>
      <c r="K49" s="189"/>
      <c r="L49" s="189"/>
      <c r="M49" s="189"/>
      <c r="N49" s="189"/>
    </row>
    <row r="50" spans="5:14" ht="12.75" customHeight="1" hidden="1">
      <c r="E50" s="189"/>
      <c r="F50" s="189"/>
      <c r="G50" s="189"/>
      <c r="H50" s="189"/>
      <c r="I50" s="189"/>
      <c r="J50" s="189"/>
      <c r="K50" s="189"/>
      <c r="L50" s="189"/>
      <c r="M50" s="189"/>
      <c r="N50" s="189"/>
    </row>
    <row r="51" spans="5:14" ht="12.75" customHeight="1" hidden="1">
      <c r="E51" s="189"/>
      <c r="F51" s="189"/>
      <c r="G51" s="189"/>
      <c r="H51" s="189"/>
      <c r="I51" s="189"/>
      <c r="J51" s="189"/>
      <c r="K51" s="189"/>
      <c r="L51" s="189"/>
      <c r="M51" s="189"/>
      <c r="N51" s="189"/>
    </row>
    <row r="52" spans="5:14" ht="12.75" customHeight="1" hidden="1"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3:18" s="66" customFormat="1" ht="12.75" customHeight="1" hidden="1">
      <c r="C53" s="82"/>
      <c r="D53" s="82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69"/>
      <c r="P53" s="69"/>
      <c r="Q53" s="69"/>
      <c r="R53" s="69"/>
    </row>
    <row r="54" spans="3:18" s="66" customFormat="1" ht="12.75" customHeight="1" hidden="1">
      <c r="C54" s="82"/>
      <c r="D54" s="82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69"/>
      <c r="P54" s="69"/>
      <c r="Q54" s="69"/>
      <c r="R54" s="69"/>
    </row>
    <row r="55" spans="3:18" s="66" customFormat="1" ht="12.75" customHeight="1" hidden="1">
      <c r="C55" s="82"/>
      <c r="D55" s="82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69"/>
      <c r="P55" s="69"/>
      <c r="Q55" s="69"/>
      <c r="R55" s="69"/>
    </row>
    <row r="56" spans="3:18" s="66" customFormat="1" ht="12.75" customHeight="1" hidden="1">
      <c r="C56" s="82"/>
      <c r="D56" s="82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69"/>
      <c r="P56" s="69"/>
      <c r="Q56" s="69"/>
      <c r="R56" s="69"/>
    </row>
    <row r="57" spans="3:18" s="66" customFormat="1" ht="12.75" customHeight="1" hidden="1">
      <c r="C57" s="82"/>
      <c r="D57" s="82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69"/>
      <c r="P57" s="69"/>
      <c r="Q57" s="69"/>
      <c r="R57" s="69"/>
    </row>
    <row r="58" spans="3:18" s="66" customFormat="1" ht="12.75" customHeight="1" hidden="1">
      <c r="C58" s="82"/>
      <c r="D58" s="82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69"/>
      <c r="P58" s="69"/>
      <c r="Q58" s="69"/>
      <c r="R58" s="69"/>
    </row>
    <row r="59" spans="3:18" s="66" customFormat="1" ht="12.75" customHeight="1" hidden="1">
      <c r="C59" s="82"/>
      <c r="D59" s="82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69"/>
      <c r="P59" s="69"/>
      <c r="Q59" s="69"/>
      <c r="R59" s="69"/>
    </row>
    <row r="60" spans="3:18" s="66" customFormat="1" ht="12.75" customHeight="1" hidden="1">
      <c r="C60" s="82"/>
      <c r="D60" s="82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69"/>
      <c r="P60" s="69"/>
      <c r="Q60" s="69"/>
      <c r="R60" s="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1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7" width="7.33333333333333" style="5"/>
    <col min="38" max="49" width="7.33333333333333" style="173"/>
    <col min="50" max="16384" width="7.33333333333333" style="5"/>
  </cols>
  <sheetData>
    <row r="1" spans="1:8" ht="13.5" customHeight="1">
      <c r="A1" s="310" t="s">
        <v>205</v>
      </c>
      <c r="H1" s="2" t="s">
        <v>31</v>
      </c>
    </row>
    <row r="2" ht="13.5" customHeight="1">
      <c r="A2" s="6" t="s">
        <v>47</v>
      </c>
    </row>
    <row r="3" ht="13.5" customHeight="1">
      <c r="A3" s="6" t="s">
        <v>279</v>
      </c>
    </row>
    <row r="16" spans="3:3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</row>
    <row r="17" spans="2:4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2"/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.5" customHeight="1">
      <c r="A19" s="13" t="s">
        <v>538</v>
      </c>
      <c r="B19" s="8">
        <v>0.28999999999999998</v>
      </c>
      <c r="C19" s="8">
        <v>0.28999999999999998</v>
      </c>
      <c r="D19" s="8">
        <v>0.28999999999999998</v>
      </c>
      <c r="E19" s="8">
        <v>0.28999999999999998</v>
      </c>
      <c r="F19" s="8">
        <v>0.28000000000000003</v>
      </c>
      <c r="G19" s="8">
        <v>0.28999999999999998</v>
      </c>
      <c r="H19" s="8">
        <v>0.40</v>
      </c>
      <c r="I19" s="8">
        <v>0.65</v>
      </c>
      <c r="J19" s="8">
        <v>0.86</v>
      </c>
      <c r="K19" s="8">
        <v>0.92</v>
      </c>
      <c r="L19" s="8">
        <v>1.33</v>
      </c>
      <c r="M19" s="8">
        <v>1.83</v>
      </c>
      <c r="N19" s="8">
        <v>2.0099999999999998</v>
      </c>
      <c r="O19" s="8">
        <v>2.13</v>
      </c>
      <c r="P19" s="8">
        <v>2.15</v>
      </c>
      <c r="Q19" s="8">
        <v>2.17</v>
      </c>
      <c r="R19" s="8">
        <v>2.2000000000000002</v>
      </c>
      <c r="S19" s="8">
        <v>2.2000000000000002</v>
      </c>
      <c r="T19" s="8">
        <v>2.2000000000000002</v>
      </c>
      <c r="U19" s="8">
        <v>2.2000000000000002</v>
      </c>
      <c r="V19" s="8">
        <v>2.2000000000000002</v>
      </c>
      <c r="W19" s="8">
        <v>2.2000000000000002</v>
      </c>
      <c r="X19" s="8">
        <v>2.2000000000000002</v>
      </c>
      <c r="Y19" s="8">
        <v>2.2000000000000002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3" t="s">
        <v>997</v>
      </c>
      <c r="B20" s="8">
        <v>0.48</v>
      </c>
      <c r="C20" s="8">
        <v>0.45</v>
      </c>
      <c r="D20" s="8">
        <v>0.30</v>
      </c>
      <c r="E20" s="8">
        <v>0.48</v>
      </c>
      <c r="F20" s="8">
        <v>0.66</v>
      </c>
      <c r="G20" s="8">
        <v>0.82</v>
      </c>
      <c r="H20" s="8">
        <v>0.90</v>
      </c>
      <c r="I20" s="8">
        <v>1.54</v>
      </c>
      <c r="J20" s="8">
        <v>1.80</v>
      </c>
      <c r="K20" s="8">
        <v>1.92</v>
      </c>
      <c r="L20" s="8">
        <v>2.13</v>
      </c>
      <c r="M20" s="8">
        <v>2.0699999999999998</v>
      </c>
      <c r="N20" s="8">
        <v>1.81</v>
      </c>
      <c r="O20" s="8">
        <v>1.75</v>
      </c>
      <c r="P20" s="8">
        <v>1.20</v>
      </c>
      <c r="Q20" s="8">
        <v>1.43</v>
      </c>
      <c r="R20" s="8">
        <v>1.43</v>
      </c>
      <c r="S20" s="8">
        <v>1.43</v>
      </c>
      <c r="T20" s="8">
        <v>1.43</v>
      </c>
      <c r="U20" s="8">
        <v>1.43</v>
      </c>
      <c r="V20" s="8">
        <v>1.43</v>
      </c>
      <c r="W20" s="8">
        <v>1.43</v>
      </c>
      <c r="X20" s="8">
        <v>1.43</v>
      </c>
      <c r="Y20" s="8">
        <v>1.43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37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3:37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</row>
    <row r="24" spans="3:37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3:37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3:3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</row>
    <row r="27" spans="3:3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</row>
    <row r="28" spans="3:3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</row>
    <row r="29" spans="3:3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3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10" t="s">
        <v>206</v>
      </c>
      <c r="H1" s="2" t="s">
        <v>31</v>
      </c>
    </row>
    <row r="2" ht="13.5" customHeight="1">
      <c r="A2" s="6" t="s">
        <v>67</v>
      </c>
    </row>
    <row r="3" ht="13.5" customHeight="1">
      <c r="A3" s="6" t="s">
        <v>143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998</v>
      </c>
      <c r="B19" s="8">
        <v>3.88</v>
      </c>
      <c r="C19" s="8">
        <v>3.80</v>
      </c>
      <c r="D19" s="8">
        <v>3.63</v>
      </c>
      <c r="E19" s="8">
        <v>2.46</v>
      </c>
      <c r="F19" s="8">
        <v>2.82</v>
      </c>
      <c r="G19" s="8">
        <v>3.54</v>
      </c>
      <c r="H19" s="8">
        <v>5.57</v>
      </c>
      <c r="I19" s="8">
        <v>7.03</v>
      </c>
      <c r="J19" s="8">
        <v>7.47</v>
      </c>
      <c r="K19" s="8">
        <v>7.50</v>
      </c>
      <c r="L19" s="8">
        <v>6.56</v>
      </c>
      <c r="M19" s="8">
        <v>7.23</v>
      </c>
      <c r="N19" s="8">
        <v>7.57</v>
      </c>
      <c r="O19" s="8">
        <v>8</v>
      </c>
      <c r="P19" s="8">
        <v>7.97</v>
      </c>
      <c r="Q19" s="8">
        <v>7.55</v>
      </c>
      <c r="R19" s="8">
        <v>7.67</v>
      </c>
      <c r="S19" s="8">
        <v>7.55</v>
      </c>
      <c r="T19" s="8">
        <v>7.49</v>
      </c>
      <c r="U19" s="8">
        <v>7.72</v>
      </c>
      <c r="V19" s="8">
        <v>7.21</v>
      </c>
      <c r="W19" s="8">
        <v>6.80</v>
      </c>
      <c r="X19" s="8">
        <v>6.42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559</v>
      </c>
      <c r="B20" s="8">
        <v>0.03</v>
      </c>
      <c r="C20" s="8">
        <v>-0.10</v>
      </c>
      <c r="D20" s="8">
        <v>-0.15</v>
      </c>
      <c r="E20" s="8">
        <v>-0.38</v>
      </c>
      <c r="F20" s="8">
        <v>-0.35</v>
      </c>
      <c r="G20" s="8">
        <v>-0.04</v>
      </c>
      <c r="H20" s="8">
        <v>1.21</v>
      </c>
      <c r="I20" s="8">
        <v>1.37</v>
      </c>
      <c r="J20" s="8">
        <v>1.52</v>
      </c>
      <c r="K20" s="8">
        <v>1.36</v>
      </c>
      <c r="L20" s="8">
        <v>0.37</v>
      </c>
      <c r="M20" s="8">
        <v>0.60</v>
      </c>
      <c r="N20" s="8">
        <v>0.67</v>
      </c>
      <c r="O20" s="8">
        <v>0.72</v>
      </c>
      <c r="P20" s="8">
        <v>0.70</v>
      </c>
      <c r="Q20" s="8">
        <v>0.60</v>
      </c>
      <c r="R20" s="8">
        <v>0.65</v>
      </c>
      <c r="S20" s="8">
        <v>0.79</v>
      </c>
      <c r="T20" s="8">
        <v>0.87</v>
      </c>
      <c r="U20" s="8">
        <v>0.98</v>
      </c>
      <c r="V20" s="8">
        <v>0.89</v>
      </c>
      <c r="W20" s="8">
        <v>0.91</v>
      </c>
      <c r="X20" s="8">
        <v>0.96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561</v>
      </c>
      <c r="B21" s="8">
        <v>3.37</v>
      </c>
      <c r="C21" s="8">
        <v>3.43</v>
      </c>
      <c r="D21" s="8">
        <v>3.45</v>
      </c>
      <c r="E21" s="8">
        <v>2.80</v>
      </c>
      <c r="F21" s="8">
        <v>3.19</v>
      </c>
      <c r="G21" s="8">
        <v>3.56</v>
      </c>
      <c r="H21" s="8">
        <v>4.22</v>
      </c>
      <c r="I21" s="8">
        <v>5.36</v>
      </c>
      <c r="J21" s="8">
        <v>5.65</v>
      </c>
      <c r="K21" s="8">
        <v>5.85</v>
      </c>
      <c r="L21" s="8">
        <v>5.86</v>
      </c>
      <c r="M21" s="8">
        <v>6.25</v>
      </c>
      <c r="N21" s="8">
        <v>6.51</v>
      </c>
      <c r="O21" s="8">
        <v>6.79</v>
      </c>
      <c r="P21" s="8">
        <v>6.81</v>
      </c>
      <c r="Q21" s="8">
        <v>6.53</v>
      </c>
      <c r="R21" s="8">
        <v>6.55</v>
      </c>
      <c r="S21" s="8">
        <v>6.32</v>
      </c>
      <c r="T21" s="8">
        <v>6.18</v>
      </c>
      <c r="U21" s="8">
        <v>6.36</v>
      </c>
      <c r="V21" s="8">
        <v>6.05</v>
      </c>
      <c r="W21" s="8">
        <v>5.69</v>
      </c>
      <c r="X21" s="8">
        <v>5.42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 t="s">
        <v>563</v>
      </c>
      <c r="B22" s="8">
        <v>0.49</v>
      </c>
      <c r="C22" s="8">
        <v>0.47</v>
      </c>
      <c r="D22" s="8">
        <v>0.33</v>
      </c>
      <c r="E22" s="8">
        <v>0.04</v>
      </c>
      <c r="F22" s="8">
        <v>-0.01</v>
      </c>
      <c r="G22" s="8">
        <v>0.03</v>
      </c>
      <c r="H22" s="8">
        <v>0.14000000000000001</v>
      </c>
      <c r="I22" s="8">
        <v>0.30</v>
      </c>
      <c r="J22" s="8">
        <v>0.30</v>
      </c>
      <c r="K22" s="8">
        <v>0.28999999999999998</v>
      </c>
      <c r="L22" s="8">
        <v>0.32</v>
      </c>
      <c r="M22" s="8">
        <v>0.37</v>
      </c>
      <c r="N22" s="8">
        <v>0.39</v>
      </c>
      <c r="O22" s="8">
        <v>0.49</v>
      </c>
      <c r="P22" s="8">
        <v>0.45</v>
      </c>
      <c r="Q22" s="8">
        <v>0.42</v>
      </c>
      <c r="R22" s="8">
        <v>0.47</v>
      </c>
      <c r="S22" s="8">
        <v>0.45</v>
      </c>
      <c r="T22" s="8">
        <v>0.44</v>
      </c>
      <c r="U22" s="8">
        <v>0.37</v>
      </c>
      <c r="V22" s="8">
        <v>0.27</v>
      </c>
      <c r="W22" s="8">
        <v>0.21</v>
      </c>
      <c r="X22" s="8">
        <v>0.04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46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Q76" s="173"/>
      <c r="AR76" s="173"/>
      <c r="AS76" s="173"/>
      <c r="AT76" s="173"/>
    </row>
    <row r="77" spans="3:46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Q77" s="173"/>
      <c r="AR77" s="173"/>
      <c r="AS77" s="173"/>
      <c r="AT77" s="173"/>
    </row>
    <row r="78" spans="3:46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Q78" s="173"/>
      <c r="AR78" s="173"/>
      <c r="AS78" s="173"/>
      <c r="AT78" s="173"/>
    </row>
    <row r="79" spans="3:46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Q79" s="173"/>
      <c r="AR79" s="173"/>
      <c r="AS79" s="173"/>
      <c r="AT79" s="173"/>
    </row>
    <row r="80" spans="3:46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Q80" s="173"/>
      <c r="AR80" s="173"/>
      <c r="AS80" s="173"/>
      <c r="AT80" s="173"/>
    </row>
    <row r="81" spans="3:46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Q81" s="173"/>
      <c r="AR81" s="173"/>
      <c r="AS81" s="173"/>
      <c r="AT81" s="173"/>
    </row>
    <row r="82" spans="3:46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Q82" s="173"/>
      <c r="AR82" s="173"/>
      <c r="AS82" s="173"/>
      <c r="AT82" s="173"/>
    </row>
    <row r="83" spans="3:46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Q83" s="173"/>
      <c r="AR83" s="173"/>
      <c r="AS83" s="173"/>
      <c r="AT83" s="173"/>
    </row>
    <row r="84" spans="3:46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Q84" s="173"/>
      <c r="AR84" s="173"/>
      <c r="AS84" s="173"/>
      <c r="AT84" s="173"/>
    </row>
    <row r="85" spans="3:46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Q85" s="173"/>
      <c r="AR85" s="173"/>
      <c r="AS85" s="173"/>
      <c r="AT85" s="173"/>
    </row>
    <row r="86" spans="3:46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Q86" s="173"/>
      <c r="AR86" s="173"/>
      <c r="AS86" s="173"/>
      <c r="AT86" s="173"/>
    </row>
    <row r="87" spans="3:46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Q87" s="173"/>
      <c r="AR87" s="173"/>
      <c r="AS87" s="173"/>
      <c r="AT87" s="173"/>
    </row>
    <row r="88" spans="3:46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Q88" s="173"/>
      <c r="AR88" s="173"/>
      <c r="AS88" s="173"/>
      <c r="AT88" s="173"/>
    </row>
    <row r="89" spans="3:46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N89" s="173"/>
      <c r="AO89" s="173"/>
      <c r="AP89" s="173"/>
      <c r="AQ89" s="173"/>
      <c r="AR89" s="173"/>
      <c r="AS89" s="173"/>
      <c r="AT89" s="173"/>
    </row>
    <row r="90" spans="3:46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N90" s="173"/>
      <c r="AO90" s="173"/>
      <c r="AP90" s="173"/>
      <c r="AQ90" s="173"/>
      <c r="AR90" s="173"/>
      <c r="AS90" s="173"/>
      <c r="AT90" s="173"/>
    </row>
    <row r="91" spans="3:46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N91" s="173"/>
      <c r="AO91" s="173"/>
      <c r="AP91" s="173"/>
      <c r="AQ91" s="173"/>
      <c r="AR91" s="173"/>
      <c r="AS91" s="173"/>
      <c r="AT91" s="173"/>
    </row>
    <row r="92" spans="3:46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N92" s="173"/>
      <c r="AO92" s="173"/>
      <c r="AP92" s="173"/>
      <c r="AQ92" s="173"/>
      <c r="AR92" s="173"/>
      <c r="AS92" s="173"/>
      <c r="AT92" s="173"/>
    </row>
    <row r="93" spans="3:46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N93" s="173"/>
      <c r="AO93" s="173"/>
      <c r="AP93" s="173"/>
      <c r="AQ93" s="173"/>
      <c r="AR93" s="173"/>
      <c r="AS93" s="173"/>
      <c r="AT93" s="173"/>
    </row>
    <row r="94" spans="3:46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N94" s="173"/>
      <c r="AO94" s="173"/>
      <c r="AP94" s="173"/>
      <c r="AQ94" s="173"/>
      <c r="AR94" s="173"/>
      <c r="AS94" s="173"/>
      <c r="AT94" s="173"/>
    </row>
    <row r="95" spans="3:46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N95" s="173"/>
      <c r="AO95" s="173"/>
      <c r="AP95" s="173"/>
      <c r="AQ95" s="173"/>
      <c r="AR95" s="173"/>
      <c r="AS95" s="173"/>
      <c r="AT95" s="173"/>
    </row>
    <row r="96" spans="3:46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N96" s="173"/>
      <c r="AO96" s="173"/>
      <c r="AP96" s="173"/>
      <c r="AQ96" s="173"/>
      <c r="AR96" s="173"/>
      <c r="AS96" s="173"/>
      <c r="AT96" s="173"/>
    </row>
    <row r="97" spans="3:46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N97" s="173"/>
      <c r="AO97" s="173"/>
      <c r="AP97" s="173"/>
      <c r="AQ97" s="173"/>
      <c r="AR97" s="173"/>
      <c r="AS97" s="173"/>
      <c r="AT97" s="173"/>
    </row>
    <row r="98" spans="3:46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N98" s="173"/>
      <c r="AO98" s="173"/>
      <c r="AP98" s="173"/>
      <c r="AQ98" s="173"/>
      <c r="AR98" s="173"/>
      <c r="AS98" s="173"/>
      <c r="AT98" s="173"/>
    </row>
    <row r="99" spans="3:46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N99" s="173"/>
      <c r="AO99" s="173"/>
      <c r="AP99" s="173"/>
      <c r="AQ99" s="173"/>
      <c r="AR99" s="173"/>
      <c r="AS99" s="173"/>
      <c r="AT99" s="173"/>
    </row>
    <row r="100" spans="3:46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N100" s="173"/>
      <c r="AO100" s="173"/>
      <c r="AP100" s="173"/>
      <c r="AQ100" s="173"/>
      <c r="AR100" s="173"/>
      <c r="AS100" s="173"/>
      <c r="AT100" s="173"/>
    </row>
    <row r="101" spans="3:46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N101" s="173"/>
      <c r="AO101" s="173"/>
      <c r="AP101" s="173"/>
      <c r="AQ101" s="173"/>
      <c r="AR101" s="173"/>
      <c r="AS101" s="173"/>
      <c r="AT101" s="173"/>
    </row>
    <row r="102" spans="3:46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N102" s="173"/>
      <c r="AO102" s="173"/>
      <c r="AP102" s="173"/>
      <c r="AQ102" s="173"/>
      <c r="AR102" s="173"/>
      <c r="AS102" s="173"/>
      <c r="AT102" s="173"/>
    </row>
    <row r="103" spans="3:46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N103" s="173"/>
      <c r="AO103" s="173"/>
      <c r="AP103" s="173"/>
      <c r="AQ103" s="173"/>
      <c r="AR103" s="173"/>
      <c r="AS103" s="173"/>
      <c r="AT103" s="173"/>
    </row>
    <row r="104" spans="3:46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N104" s="173"/>
      <c r="AO104" s="173"/>
      <c r="AP104" s="173"/>
      <c r="AQ104" s="173"/>
      <c r="AR104" s="173"/>
      <c r="AS104" s="173"/>
      <c r="AT104" s="173"/>
    </row>
    <row r="105" spans="3:46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N105" s="173"/>
      <c r="AO105" s="173"/>
      <c r="AP105" s="173"/>
      <c r="AQ105" s="173"/>
      <c r="AR105" s="173"/>
      <c r="AS105" s="173"/>
      <c r="AT105" s="173"/>
    </row>
    <row r="106" spans="3:46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N106" s="173"/>
      <c r="AO106" s="173"/>
      <c r="AP106" s="173"/>
      <c r="AQ106" s="173"/>
      <c r="AR106" s="173"/>
      <c r="AS106" s="173"/>
      <c r="AT106" s="173"/>
    </row>
    <row r="107" spans="3:46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N107" s="173"/>
      <c r="AO107" s="173"/>
      <c r="AP107" s="173"/>
      <c r="AQ107" s="173"/>
      <c r="AR107" s="173"/>
      <c r="AS107" s="173"/>
      <c r="AT107" s="173"/>
    </row>
    <row r="108" spans="3:33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</row>
    <row r="109" spans="3:33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</row>
    <row r="110" spans="3:33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</row>
    <row r="111" spans="3:33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</row>
    <row r="112" spans="3:33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</row>
    <row r="113" spans="3:33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</row>
    <row r="114" spans="3:33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</row>
    <row r="115" spans="3:24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3:24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3:24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3:24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3:24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3:24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9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3" customWidth="1"/>
    <col min="2" max="2" width="7.33333333333333" style="173" customWidth="1"/>
    <col min="3" max="22" width="8.66666666666667" style="173" bestFit="1" customWidth="1"/>
    <col min="23" max="16384" width="7.33333333333333" style="173"/>
  </cols>
  <sheetData>
    <row r="1" spans="1:8" ht="13.5" customHeight="1">
      <c r="A1" s="310" t="s">
        <v>280</v>
      </c>
      <c r="H1" s="2" t="s">
        <v>31</v>
      </c>
    </row>
    <row r="2" ht="13.5" customHeight="1">
      <c r="A2" s="175" t="s">
        <v>281</v>
      </c>
    </row>
    <row r="3" ht="13.5" customHeight="1">
      <c r="A3" s="175" t="s">
        <v>143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999</v>
      </c>
      <c r="B19" s="8"/>
      <c r="C19" s="8"/>
      <c r="D19" s="8"/>
      <c r="E19" s="8"/>
      <c r="F19" s="8">
        <v>26.66</v>
      </c>
      <c r="G19" s="8">
        <v>32.71</v>
      </c>
      <c r="H19" s="8">
        <v>36.909999999999997</v>
      </c>
      <c r="I19" s="8">
        <v>31.53</v>
      </c>
      <c r="J19" s="8">
        <v>21.46</v>
      </c>
      <c r="K19" s="8">
        <v>22.25</v>
      </c>
      <c r="L19" s="8">
        <v>35.04</v>
      </c>
      <c r="M19" s="8">
        <v>50.90</v>
      </c>
      <c r="N19" s="8">
        <v>50.54</v>
      </c>
      <c r="O19" s="8">
        <v>21.49</v>
      </c>
      <c r="P19" s="8">
        <v>-8.49</v>
      </c>
      <c r="Q19" s="8">
        <v>-7.38</v>
      </c>
      <c r="R19" s="8">
        <v>3.25</v>
      </c>
      <c r="S19" s="8">
        <v>-3.65</v>
      </c>
      <c r="T19" s="8">
        <v>23.11</v>
      </c>
      <c r="U19" s="8">
        <v>9.83</v>
      </c>
      <c r="V19" s="8">
        <v>-23.08</v>
      </c>
      <c r="W19" s="8">
        <v>-9.41</v>
      </c>
      <c r="X19" s="8">
        <v>-17.02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1000</v>
      </c>
      <c r="B20" s="192">
        <v>17.483599999999999</v>
      </c>
      <c r="C20" s="192">
        <v>23.405200000000001</v>
      </c>
      <c r="D20" s="192">
        <v>22.377800000000001</v>
      </c>
      <c r="E20" s="192">
        <v>23.492599999999999</v>
      </c>
      <c r="F20" s="192">
        <v>22.003599999999999</v>
      </c>
      <c r="G20" s="192">
        <v>31.084799999999998</v>
      </c>
      <c r="H20" s="192">
        <v>30.238</v>
      </c>
      <c r="I20" s="192">
        <v>30.1418</v>
      </c>
      <c r="J20" s="192">
        <v>26.47</v>
      </c>
      <c r="K20" s="192">
        <v>36.2275</v>
      </c>
      <c r="L20" s="192">
        <v>39.900599999999997</v>
      </c>
      <c r="M20" s="192">
        <v>45.554099999999998</v>
      </c>
      <c r="N20" s="192">
        <v>38.877000000000002</v>
      </c>
      <c r="O20" s="192">
        <v>43.343400000000003</v>
      </c>
      <c r="P20" s="192">
        <v>36.321400000000004</v>
      </c>
      <c r="Q20" s="192">
        <v>40.834499999999998</v>
      </c>
      <c r="R20" s="192">
        <v>38.389400000000002</v>
      </c>
      <c r="S20" s="192">
        <v>40.133699999999997</v>
      </c>
      <c r="T20" s="192">
        <v>43.930199999999999</v>
      </c>
      <c r="U20" s="192">
        <v>45.023199999999996</v>
      </c>
      <c r="V20" s="192">
        <v>29.172900000000002</v>
      </c>
      <c r="W20" s="192">
        <v>37.179199999999994</v>
      </c>
      <c r="X20" s="192">
        <v>35.597499999999997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1001</v>
      </c>
      <c r="B21" s="192">
        <v>0.66120000000000001</v>
      </c>
      <c r="C21" s="192">
        <v>0.76329999999999998</v>
      </c>
      <c r="D21" s="192">
        <v>0.84789999999999999</v>
      </c>
      <c r="E21" s="192">
        <v>0.90689999999999993</v>
      </c>
      <c r="F21" s="192">
        <v>0.97950000000000004</v>
      </c>
      <c r="G21" s="192">
        <v>0.9887999999999999</v>
      </c>
      <c r="H21" s="192">
        <v>1.5595999999999999</v>
      </c>
      <c r="I21" s="192">
        <v>1.9513</v>
      </c>
      <c r="J21" s="192">
        <v>1.4442999999999999</v>
      </c>
      <c r="K21" s="192">
        <v>2.9828000000000001</v>
      </c>
      <c r="L21" s="192">
        <v>3.0385999999999997</v>
      </c>
      <c r="M21" s="192">
        <v>2.8740999999999999</v>
      </c>
      <c r="N21" s="192">
        <v>3.1453000000000002</v>
      </c>
      <c r="O21" s="192">
        <v>4.2926000000000002</v>
      </c>
      <c r="P21" s="192">
        <v>2.9734000000000003</v>
      </c>
      <c r="Q21" s="192">
        <v>4.0209999999999999</v>
      </c>
      <c r="R21" s="192">
        <v>5.0001999999999995</v>
      </c>
      <c r="S21" s="192">
        <v>5.7614999999999998</v>
      </c>
      <c r="T21" s="192">
        <v>4.4459</v>
      </c>
      <c r="U21" s="192">
        <v>4.2431000000000001</v>
      </c>
      <c r="V21" s="192">
        <v>4.2003000000000004</v>
      </c>
      <c r="W21" s="192">
        <v>4.3981000000000003</v>
      </c>
      <c r="X21" s="192">
        <v>4.5472000000000001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3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324</v>
      </c>
      <c r="H1" s="2" t="s">
        <v>31</v>
      </c>
    </row>
    <row r="2" ht="13.5" customHeight="1">
      <c r="A2" s="175" t="s">
        <v>67</v>
      </c>
    </row>
    <row r="3" ht="13.5" customHeight="1">
      <c r="A3" s="175" t="s">
        <v>143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998</v>
      </c>
      <c r="B19" s="8">
        <v>1.96</v>
      </c>
      <c r="C19" s="8">
        <v>1.92</v>
      </c>
      <c r="D19" s="8">
        <v>2.08</v>
      </c>
      <c r="E19" s="8">
        <v>1.48</v>
      </c>
      <c r="F19" s="8">
        <v>2.70</v>
      </c>
      <c r="G19" s="8">
        <v>5.08</v>
      </c>
      <c r="H19" s="8">
        <v>9.3000000000000007</v>
      </c>
      <c r="I19" s="8">
        <v>9.07</v>
      </c>
      <c r="J19" s="8">
        <v>6.34</v>
      </c>
      <c r="K19" s="8">
        <v>7.76</v>
      </c>
      <c r="L19" s="8">
        <v>6.08</v>
      </c>
      <c r="M19" s="8">
        <v>6.43</v>
      </c>
      <c r="N19" s="8">
        <v>5.83</v>
      </c>
      <c r="O19" s="8">
        <v>6.26</v>
      </c>
      <c r="P19" s="8">
        <v>5.27</v>
      </c>
      <c r="Q19" s="8">
        <v>2.65</v>
      </c>
      <c r="R19" s="8">
        <v>3.46</v>
      </c>
      <c r="S19" s="8">
        <v>1.99</v>
      </c>
      <c r="T19" s="8">
        <v>4.24</v>
      </c>
      <c r="U19" s="8">
        <v>6.99</v>
      </c>
      <c r="V19" s="8">
        <v>6.14</v>
      </c>
      <c r="W19" s="8">
        <v>4.9800000000000004</v>
      </c>
      <c r="X19" s="8">
        <v>3.42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565</v>
      </c>
      <c r="B20" s="8">
        <v>-1.43</v>
      </c>
      <c r="C20" s="8">
        <v>-0.77</v>
      </c>
      <c r="D20" s="8">
        <v>-0.61</v>
      </c>
      <c r="E20" s="8">
        <v>-0.33</v>
      </c>
      <c r="F20" s="8">
        <v>1.33</v>
      </c>
      <c r="G20" s="8">
        <v>3.45</v>
      </c>
      <c r="H20" s="8">
        <v>7.06</v>
      </c>
      <c r="I20" s="8">
        <v>6.62</v>
      </c>
      <c r="J20" s="8">
        <v>4.1900000000000004</v>
      </c>
      <c r="K20" s="8">
        <v>3.01</v>
      </c>
      <c r="L20" s="8">
        <v>1.18</v>
      </c>
      <c r="M20" s="8">
        <v>0.39</v>
      </c>
      <c r="N20" s="8">
        <v>-1.32</v>
      </c>
      <c r="O20" s="8">
        <v>-1.72</v>
      </c>
      <c r="P20" s="8">
        <v>-0.94</v>
      </c>
      <c r="Q20" s="8">
        <v>-0.40</v>
      </c>
      <c r="R20" s="8">
        <v>1.66</v>
      </c>
      <c r="S20" s="8">
        <v>2.2000000000000002</v>
      </c>
      <c r="T20" s="8">
        <v>2.09</v>
      </c>
      <c r="U20" s="8">
        <v>2.59</v>
      </c>
      <c r="V20" s="8">
        <v>2.59</v>
      </c>
      <c r="W20" s="8">
        <v>1.69</v>
      </c>
      <c r="X20" s="8">
        <v>0.87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567</v>
      </c>
      <c r="B21" s="8">
        <v>3.39</v>
      </c>
      <c r="C21" s="8">
        <v>2.68</v>
      </c>
      <c r="D21" s="8">
        <v>2.69</v>
      </c>
      <c r="E21" s="8">
        <v>1.81</v>
      </c>
      <c r="F21" s="8">
        <v>1.37</v>
      </c>
      <c r="G21" s="8">
        <v>1.63</v>
      </c>
      <c r="H21" s="8">
        <v>2.2400000000000002</v>
      </c>
      <c r="I21" s="8">
        <v>2.4500000000000002</v>
      </c>
      <c r="J21" s="8">
        <v>2.15</v>
      </c>
      <c r="K21" s="8">
        <v>4.75</v>
      </c>
      <c r="L21" s="8">
        <v>4.91</v>
      </c>
      <c r="M21" s="8">
        <v>6.04</v>
      </c>
      <c r="N21" s="8">
        <v>7.15</v>
      </c>
      <c r="O21" s="8">
        <v>7.97</v>
      </c>
      <c r="P21" s="8">
        <v>6.21</v>
      </c>
      <c r="Q21" s="8">
        <v>3.04</v>
      </c>
      <c r="R21" s="8">
        <v>1.79</v>
      </c>
      <c r="S21" s="8">
        <v>-0.21</v>
      </c>
      <c r="T21" s="8">
        <v>2.15</v>
      </c>
      <c r="U21" s="8">
        <v>4.41</v>
      </c>
      <c r="V21" s="8">
        <v>3.55</v>
      </c>
      <c r="W21" s="8">
        <v>3.29</v>
      </c>
      <c r="X21" s="8">
        <v>2.5499999999999998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7">
    <tabColor theme="7" tint="0.399980008602142"/>
  </sheetPr>
  <dimension ref="A1:AZ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42" width="7.33333333333333" style="5"/>
    <col min="43" max="43" width="7.33333333333333" style="173"/>
    <col min="44" max="16384" width="7.33333333333333" style="5"/>
  </cols>
  <sheetData>
    <row r="1" spans="1:8" ht="13.5" customHeight="1">
      <c r="A1" s="310" t="s">
        <v>326</v>
      </c>
      <c r="H1" s="2" t="s">
        <v>31</v>
      </c>
    </row>
    <row r="2" ht="13.5" customHeight="1">
      <c r="A2" s="6" t="s">
        <v>48</v>
      </c>
    </row>
    <row r="3" ht="13.5" customHeight="1">
      <c r="A3" s="6" t="s">
        <v>143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52" ht="13.5" customHeight="1">
      <c r="A18" s="12"/>
      <c r="B18" s="11" t="s">
        <v>1002</v>
      </c>
      <c r="C18" s="11" t="s">
        <v>939</v>
      </c>
      <c r="D18" s="11" t="s">
        <v>940</v>
      </c>
      <c r="E18" s="11" t="s">
        <v>941</v>
      </c>
      <c r="F18" s="11" t="s">
        <v>1003</v>
      </c>
      <c r="G18" s="11" t="s">
        <v>939</v>
      </c>
      <c r="H18" s="11" t="s">
        <v>940</v>
      </c>
      <c r="I18" s="11" t="s">
        <v>941</v>
      </c>
      <c r="J18" s="11" t="s">
        <v>1004</v>
      </c>
      <c r="K18" s="11" t="s">
        <v>939</v>
      </c>
      <c r="L18" s="11" t="s">
        <v>940</v>
      </c>
      <c r="M18" s="11" t="s">
        <v>941</v>
      </c>
      <c r="N18" s="11" t="s">
        <v>1005</v>
      </c>
      <c r="O18" s="11" t="s">
        <v>939</v>
      </c>
      <c r="P18" s="11" t="s">
        <v>940</v>
      </c>
      <c r="Q18" s="11" t="s">
        <v>941</v>
      </c>
      <c r="R18" s="11" t="s">
        <v>1006</v>
      </c>
      <c r="S18" s="11" t="s">
        <v>939</v>
      </c>
      <c r="T18" s="11" t="s">
        <v>940</v>
      </c>
      <c r="U18" s="11" t="s">
        <v>941</v>
      </c>
      <c r="V18" s="11" t="s">
        <v>1007</v>
      </c>
      <c r="W18" s="11" t="s">
        <v>939</v>
      </c>
      <c r="X18" s="11" t="s">
        <v>940</v>
      </c>
      <c r="Y18" s="11" t="s">
        <v>941</v>
      </c>
      <c r="Z18" s="11" t="s">
        <v>1008</v>
      </c>
      <c r="AA18" s="11" t="s">
        <v>939</v>
      </c>
      <c r="AB18" s="11" t="s">
        <v>940</v>
      </c>
      <c r="AC18" s="11" t="s">
        <v>941</v>
      </c>
      <c r="AD18" s="11" t="s">
        <v>978</v>
      </c>
      <c r="AE18" s="11" t="s">
        <v>939</v>
      </c>
      <c r="AF18" s="11" t="s">
        <v>940</v>
      </c>
      <c r="AG18" s="11" t="s">
        <v>941</v>
      </c>
      <c r="AH18" s="11" t="s">
        <v>982</v>
      </c>
      <c r="AI18" s="11" t="s">
        <v>939</v>
      </c>
      <c r="AJ18" s="11" t="s">
        <v>940</v>
      </c>
      <c r="AK18" s="11" t="s">
        <v>941</v>
      </c>
      <c r="AL18" s="11" t="s">
        <v>938</v>
      </c>
      <c r="AM18" s="11" t="s">
        <v>939</v>
      </c>
      <c r="AN18" s="11" t="s">
        <v>940</v>
      </c>
      <c r="AO18" s="11" t="s">
        <v>941</v>
      </c>
      <c r="AP18" s="11" t="s">
        <v>942</v>
      </c>
      <c r="AQ18" s="11" t="s">
        <v>939</v>
      </c>
      <c r="AR18" s="11" t="s">
        <v>940</v>
      </c>
      <c r="AS18" s="11" t="s">
        <v>941</v>
      </c>
      <c r="AT18" s="11" t="s">
        <v>943</v>
      </c>
      <c r="AU18" s="11" t="s">
        <v>939</v>
      </c>
      <c r="AV18" s="11" t="s">
        <v>940</v>
      </c>
      <c r="AW18" s="11" t="s">
        <v>941</v>
      </c>
      <c r="AX18" s="11" t="s">
        <v>944</v>
      </c>
      <c r="AY18" s="11" t="s">
        <v>939</v>
      </c>
      <c r="AZ18" s="11" t="s">
        <v>940</v>
      </c>
    </row>
    <row r="19" spans="1:52" ht="13.5" customHeight="1">
      <c r="A19" s="13" t="s">
        <v>555</v>
      </c>
      <c r="B19" s="8">
        <v>3.33</v>
      </c>
      <c r="C19" s="8">
        <v>3.23</v>
      </c>
      <c r="D19" s="8">
        <v>3.19</v>
      </c>
      <c r="E19" s="8">
        <v>3.11</v>
      </c>
      <c r="F19" s="8">
        <v>3.07</v>
      </c>
      <c r="G19" s="8">
        <v>2.96</v>
      </c>
      <c r="H19" s="8">
        <v>2.88</v>
      </c>
      <c r="I19" s="8">
        <v>2.95</v>
      </c>
      <c r="J19" s="8">
        <v>3.14</v>
      </c>
      <c r="K19" s="8">
        <v>3.43</v>
      </c>
      <c r="L19" s="8">
        <v>3.80</v>
      </c>
      <c r="M19" s="8">
        <v>4.07</v>
      </c>
      <c r="N19" s="8">
        <v>4.2699999999999996</v>
      </c>
      <c r="O19" s="8">
        <v>4.5999999999999996</v>
      </c>
      <c r="P19" s="8">
        <v>4.8899999999999997</v>
      </c>
      <c r="Q19" s="8">
        <v>5.28</v>
      </c>
      <c r="R19" s="8">
        <v>5.31</v>
      </c>
      <c r="S19" s="8">
        <v>5.33</v>
      </c>
      <c r="T19" s="8">
        <v>5.31</v>
      </c>
      <c r="U19" s="8">
        <v>5.17</v>
      </c>
      <c r="V19" s="8">
        <v>5.0199999999999996</v>
      </c>
      <c r="W19" s="8">
        <v>5.16</v>
      </c>
      <c r="X19" s="8">
        <v>5.23</v>
      </c>
      <c r="Y19" s="8">
        <v>5.23</v>
      </c>
      <c r="Z19" s="8">
        <v>5.18</v>
      </c>
      <c r="AA19" s="8">
        <v>5.24</v>
      </c>
      <c r="AB19" s="8">
        <v>5.15</v>
      </c>
      <c r="AC19" s="8">
        <v>5.09</v>
      </c>
      <c r="AD19" s="8">
        <v>5.01</v>
      </c>
      <c r="AE19" s="8">
        <v>4.9400000000000004</v>
      </c>
      <c r="AF19" s="8">
        <v>4.8499999999999996</v>
      </c>
      <c r="AG19" s="8">
        <v>4.78</v>
      </c>
      <c r="AH19" s="8">
        <v>4.70</v>
      </c>
      <c r="AI19" s="8">
        <v>4.54</v>
      </c>
      <c r="AJ19" s="8">
        <v>4.55</v>
      </c>
      <c r="AK19" s="8">
        <v>4.2699999999999996</v>
      </c>
      <c r="AL19" s="8">
        <v>4.03</v>
      </c>
      <c r="AM19" s="8">
        <v>3.69</v>
      </c>
      <c r="AN19" s="8">
        <v>3.47</v>
      </c>
      <c r="AO19" s="8">
        <v>3.28</v>
      </c>
      <c r="AP19" s="8">
        <v>3.11</v>
      </c>
      <c r="AQ19" s="8">
        <v>2.83</v>
      </c>
      <c r="AR19" s="8">
        <v>2.64</v>
      </c>
      <c r="AS19" s="8">
        <v>2.42</v>
      </c>
      <c r="AT19" s="8">
        <v>2.56</v>
      </c>
      <c r="AU19" s="8">
        <v>2.4300000000000002</v>
      </c>
      <c r="AV19" s="8">
        <v>2.3199999999999998</v>
      </c>
      <c r="AW19" s="8">
        <v>2.1800000000000002</v>
      </c>
      <c r="AX19" s="8">
        <v>2.0299999999999998</v>
      </c>
      <c r="AY19" s="8">
        <v>1.92</v>
      </c>
      <c r="AZ19" s="8">
        <v>1.80</v>
      </c>
    </row>
    <row r="20" spans="1:52" ht="13.5" customHeight="1">
      <c r="A20" s="13" t="s">
        <v>579</v>
      </c>
      <c r="B20" s="8">
        <v>4.51</v>
      </c>
      <c r="C20" s="8">
        <v>3.90</v>
      </c>
      <c r="D20" s="8">
        <v>3.63</v>
      </c>
      <c r="E20" s="8">
        <v>3.20</v>
      </c>
      <c r="F20" s="8">
        <v>3.21</v>
      </c>
      <c r="G20" s="8">
        <v>3.32</v>
      </c>
      <c r="H20" s="8">
        <v>3.61</v>
      </c>
      <c r="I20" s="8">
        <v>4</v>
      </c>
      <c r="J20" s="8">
        <v>4.5999999999999996</v>
      </c>
      <c r="K20" s="8">
        <v>5.54</v>
      </c>
      <c r="L20" s="8">
        <v>6.51</v>
      </c>
      <c r="M20" s="8">
        <v>7.43</v>
      </c>
      <c r="N20" s="8">
        <v>8.0500000000000007</v>
      </c>
      <c r="O20" s="8">
        <v>8.51</v>
      </c>
      <c r="P20" s="8">
        <v>8.7899999999999991</v>
      </c>
      <c r="Q20" s="8">
        <v>8.93</v>
      </c>
      <c r="R20" s="8">
        <v>8.85</v>
      </c>
      <c r="S20" s="8">
        <v>8.5500000000000007</v>
      </c>
      <c r="T20" s="8">
        <v>8.44</v>
      </c>
      <c r="U20" s="8">
        <v>8.23</v>
      </c>
      <c r="V20" s="8">
        <v>8.10</v>
      </c>
      <c r="W20" s="8">
        <v>7.91</v>
      </c>
      <c r="X20" s="8">
        <v>7.66</v>
      </c>
      <c r="Y20" s="8">
        <v>7.47</v>
      </c>
      <c r="Z20" s="8">
        <v>7.39</v>
      </c>
      <c r="AA20" s="8">
        <v>7.54</v>
      </c>
      <c r="AB20" s="8">
        <v>7.50</v>
      </c>
      <c r="AC20" s="8">
        <v>7.25</v>
      </c>
      <c r="AD20" s="8">
        <v>7.14</v>
      </c>
      <c r="AE20" s="8">
        <v>7.23</v>
      </c>
      <c r="AF20" s="8">
        <v>6.99</v>
      </c>
      <c r="AG20" s="8">
        <v>6.84</v>
      </c>
      <c r="AH20" s="8">
        <v>6.61</v>
      </c>
      <c r="AI20" s="8">
        <v>6.15</v>
      </c>
      <c r="AJ20" s="8">
        <v>5.79</v>
      </c>
      <c r="AK20" s="8">
        <v>5.62</v>
      </c>
      <c r="AL20" s="8">
        <v>5.45</v>
      </c>
      <c r="AM20" s="8">
        <v>5.08</v>
      </c>
      <c r="AN20" s="8">
        <v>5.08</v>
      </c>
      <c r="AO20" s="8">
        <v>5.03</v>
      </c>
      <c r="AP20" s="8">
        <v>5.14</v>
      </c>
      <c r="AQ20" s="8">
        <v>4.70</v>
      </c>
      <c r="AR20" s="8">
        <v>4.51</v>
      </c>
      <c r="AS20" s="8">
        <v>4.3499999999999996</v>
      </c>
      <c r="AT20" s="8">
        <v>4.04</v>
      </c>
      <c r="AU20" s="8">
        <v>3.78</v>
      </c>
      <c r="AV20" s="8">
        <v>3.51</v>
      </c>
      <c r="AW20" s="8">
        <v>3.55</v>
      </c>
      <c r="AX20" s="8">
        <v>3.65</v>
      </c>
      <c r="AY20" s="8">
        <v>3.53</v>
      </c>
      <c r="AZ20" s="8">
        <v>3.36</v>
      </c>
    </row>
    <row r="21" spans="1:52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3:52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N22" s="173"/>
      <c r="AO22" s="173"/>
      <c r="AP22" s="173"/>
      <c r="AR22" s="173"/>
      <c r="AS22" s="173"/>
      <c r="AT22" s="173"/>
      <c r="AU22" s="173"/>
      <c r="AV22" s="173"/>
      <c r="AW22" s="173"/>
      <c r="AX22" s="173"/>
      <c r="AY22" s="173"/>
      <c r="AZ22" s="173"/>
    </row>
    <row r="23" spans="3:52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R23" s="173"/>
      <c r="AS23" s="173"/>
      <c r="AT23" s="173"/>
      <c r="AU23" s="173"/>
      <c r="AV23" s="173"/>
      <c r="AW23" s="173"/>
      <c r="AX23" s="173"/>
      <c r="AY23" s="173"/>
      <c r="AZ23" s="173"/>
    </row>
    <row r="24" spans="3:52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R24" s="173"/>
      <c r="AS24" s="173"/>
      <c r="AT24" s="173"/>
      <c r="AU24" s="173"/>
      <c r="AV24" s="173"/>
      <c r="AW24" s="173"/>
      <c r="AX24" s="173"/>
      <c r="AY24" s="173"/>
      <c r="AZ24" s="173"/>
    </row>
    <row r="25" spans="3:52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R25" s="173"/>
      <c r="AS25" s="173"/>
      <c r="AT25" s="173"/>
      <c r="AU25" s="173"/>
      <c r="AV25" s="173"/>
      <c r="AW25" s="173"/>
      <c r="AX25" s="173"/>
      <c r="AY25" s="173"/>
      <c r="AZ25" s="173"/>
    </row>
    <row r="26" spans="3:52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R26" s="173"/>
      <c r="AS26" s="173"/>
      <c r="AT26" s="173"/>
      <c r="AU26" s="173"/>
      <c r="AV26" s="173"/>
      <c r="AW26" s="173"/>
      <c r="AX26" s="173"/>
      <c r="AY26" s="173"/>
      <c r="AZ26" s="173"/>
    </row>
    <row r="27" spans="3:52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R27" s="173"/>
      <c r="AS27" s="173"/>
      <c r="AT27" s="173"/>
      <c r="AU27" s="173"/>
      <c r="AV27" s="173"/>
      <c r="AW27" s="173"/>
      <c r="AX27" s="173"/>
      <c r="AY27" s="173"/>
      <c r="AZ27" s="173"/>
    </row>
    <row r="28" spans="3:52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R28" s="173"/>
      <c r="AS28" s="173"/>
      <c r="AT28" s="173"/>
      <c r="AU28" s="173"/>
      <c r="AV28" s="173"/>
      <c r="AW28" s="173"/>
      <c r="AX28" s="173"/>
      <c r="AY28" s="173"/>
      <c r="AZ28" s="173"/>
    </row>
    <row r="29" spans="3:52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R29" s="173"/>
      <c r="AS29" s="173"/>
      <c r="AT29" s="173"/>
      <c r="AU29" s="173"/>
      <c r="AV29" s="173"/>
      <c r="AW29" s="173"/>
      <c r="AX29" s="173"/>
      <c r="AY29" s="173"/>
      <c r="AZ29" s="173"/>
    </row>
    <row r="30" spans="3:52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R30" s="173"/>
      <c r="AS30" s="173"/>
      <c r="AT30" s="173"/>
      <c r="AU30" s="173"/>
      <c r="AV30" s="173"/>
      <c r="AW30" s="173"/>
      <c r="AX30" s="173"/>
      <c r="AY30" s="173"/>
      <c r="AZ30" s="173"/>
    </row>
    <row r="31" spans="3:52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R31" s="173"/>
      <c r="AS31" s="173"/>
      <c r="AT31" s="173"/>
      <c r="AU31" s="173"/>
      <c r="AV31" s="173"/>
      <c r="AW31" s="173"/>
      <c r="AX31" s="173"/>
      <c r="AY31" s="173"/>
      <c r="AZ31" s="173"/>
    </row>
    <row r="32" spans="3:52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R32" s="173"/>
      <c r="AS32" s="173"/>
      <c r="AT32" s="173"/>
      <c r="AU32" s="173"/>
      <c r="AV32" s="173"/>
      <c r="AW32" s="173"/>
      <c r="AX32" s="173"/>
      <c r="AY32" s="173"/>
      <c r="AZ32" s="173"/>
    </row>
    <row r="33" spans="3:52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R33" s="173"/>
      <c r="AS33" s="173"/>
      <c r="AT33" s="173"/>
      <c r="AU33" s="173"/>
      <c r="AV33" s="173"/>
      <c r="AW33" s="173"/>
      <c r="AX33" s="173"/>
      <c r="AY33" s="173"/>
      <c r="AZ33" s="173"/>
    </row>
    <row r="34" spans="3:52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R34" s="173"/>
      <c r="AS34" s="173"/>
      <c r="AT34" s="173"/>
      <c r="AU34" s="173"/>
      <c r="AV34" s="173"/>
      <c r="AW34" s="173"/>
      <c r="AX34" s="173"/>
      <c r="AY34" s="173"/>
      <c r="AZ34" s="173"/>
    </row>
    <row r="35" spans="3:52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R35" s="173"/>
      <c r="AS35" s="173"/>
      <c r="AT35" s="173"/>
      <c r="AU35" s="173"/>
      <c r="AV35" s="173"/>
      <c r="AW35" s="173"/>
      <c r="AX35" s="173"/>
      <c r="AY35" s="173"/>
      <c r="AZ35" s="173"/>
    </row>
    <row r="36" spans="3:52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R36" s="173"/>
      <c r="AS36" s="173"/>
      <c r="AT36" s="173"/>
      <c r="AU36" s="173"/>
      <c r="AV36" s="173"/>
      <c r="AW36" s="173"/>
      <c r="AX36" s="173"/>
      <c r="AY36" s="173"/>
      <c r="AZ36" s="173"/>
    </row>
    <row r="37" spans="3:52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R37" s="173"/>
      <c r="AS37" s="173"/>
      <c r="AT37" s="173"/>
      <c r="AU37" s="173"/>
      <c r="AV37" s="173"/>
      <c r="AW37" s="173"/>
      <c r="AX37" s="173"/>
      <c r="AY37" s="173"/>
      <c r="AZ37" s="173"/>
    </row>
    <row r="38" spans="3:52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R38" s="173"/>
      <c r="AS38" s="173"/>
      <c r="AT38" s="173"/>
      <c r="AU38" s="173"/>
      <c r="AV38" s="173"/>
      <c r="AW38" s="173"/>
      <c r="AX38" s="173"/>
      <c r="AY38" s="173"/>
      <c r="AZ38" s="173"/>
    </row>
    <row r="39" spans="3:52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R39" s="173"/>
      <c r="AS39" s="173"/>
      <c r="AT39" s="173"/>
      <c r="AU39" s="173"/>
      <c r="AV39" s="173"/>
      <c r="AW39" s="173"/>
      <c r="AX39" s="173"/>
      <c r="AY39" s="173"/>
      <c r="AZ39" s="173"/>
    </row>
    <row r="40" spans="3:52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R40" s="173"/>
      <c r="AS40" s="173"/>
      <c r="AT40" s="173"/>
      <c r="AU40" s="173"/>
      <c r="AV40" s="173"/>
      <c r="AW40" s="173"/>
      <c r="AX40" s="173"/>
      <c r="AY40" s="173"/>
      <c r="AZ40" s="173"/>
    </row>
    <row r="41" spans="3:52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R41" s="173"/>
      <c r="AS41" s="173"/>
      <c r="AT41" s="173"/>
      <c r="AU41" s="173"/>
      <c r="AV41" s="173"/>
      <c r="AW41" s="173"/>
      <c r="AX41" s="173"/>
      <c r="AY41" s="173"/>
      <c r="AZ41" s="173"/>
    </row>
    <row r="42" spans="3:52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R42" s="173"/>
      <c r="AS42" s="173"/>
      <c r="AT42" s="173"/>
      <c r="AU42" s="173"/>
      <c r="AV42" s="173"/>
      <c r="AW42" s="173"/>
      <c r="AX42" s="173"/>
      <c r="AY42" s="173"/>
      <c r="AZ42" s="173"/>
    </row>
    <row r="43" spans="3:52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R43" s="173"/>
      <c r="AS43" s="173"/>
      <c r="AT43" s="173"/>
      <c r="AU43" s="173"/>
      <c r="AV43" s="173"/>
      <c r="AW43" s="173"/>
      <c r="AX43" s="173"/>
      <c r="AY43" s="173"/>
      <c r="AZ43" s="173"/>
    </row>
    <row r="44" spans="3:52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R44" s="173"/>
      <c r="AS44" s="173"/>
      <c r="AT44" s="173"/>
      <c r="AU44" s="173"/>
      <c r="AV44" s="173"/>
      <c r="AW44" s="173"/>
      <c r="AX44" s="173"/>
      <c r="AY44" s="173"/>
      <c r="AZ44" s="173"/>
    </row>
    <row r="45" spans="3:52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R45" s="173"/>
      <c r="AS45" s="173"/>
      <c r="AT45" s="173"/>
      <c r="AU45" s="173"/>
      <c r="AV45" s="173"/>
      <c r="AW45" s="173"/>
      <c r="AX45" s="173"/>
      <c r="AY45" s="173"/>
      <c r="AZ45" s="173"/>
    </row>
    <row r="46" spans="3:52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R46" s="173"/>
      <c r="AS46" s="173"/>
      <c r="AT46" s="173"/>
      <c r="AU46" s="173"/>
      <c r="AV46" s="173"/>
      <c r="AW46" s="173"/>
      <c r="AX46" s="173"/>
      <c r="AY46" s="173"/>
      <c r="AZ46" s="173"/>
    </row>
    <row r="47" spans="3:52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R47" s="173"/>
      <c r="AS47" s="173"/>
      <c r="AT47" s="173"/>
      <c r="AU47" s="173"/>
      <c r="AV47" s="173"/>
      <c r="AW47" s="173"/>
      <c r="AX47" s="173"/>
      <c r="AY47" s="173"/>
      <c r="AZ47" s="173"/>
    </row>
    <row r="48" spans="3:52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R48" s="173"/>
      <c r="AS48" s="173"/>
      <c r="AT48" s="173"/>
      <c r="AU48" s="173"/>
      <c r="AV48" s="173"/>
      <c r="AW48" s="173"/>
      <c r="AX48" s="173"/>
      <c r="AY48" s="173"/>
      <c r="AZ48" s="173"/>
    </row>
    <row r="49" spans="3:52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R49" s="173"/>
      <c r="AS49" s="173"/>
      <c r="AT49" s="173"/>
      <c r="AU49" s="173"/>
      <c r="AV49" s="173"/>
      <c r="AW49" s="173"/>
      <c r="AX49" s="173"/>
      <c r="AY49" s="173"/>
      <c r="AZ49" s="173"/>
    </row>
    <row r="50" spans="3:52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R50" s="173"/>
      <c r="AS50" s="173"/>
      <c r="AT50" s="173"/>
      <c r="AU50" s="173"/>
      <c r="AV50" s="173"/>
      <c r="AW50" s="173"/>
      <c r="AX50" s="173"/>
      <c r="AY50" s="173"/>
      <c r="AZ50" s="173"/>
    </row>
    <row r="51" spans="3:52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R51" s="173"/>
      <c r="AS51" s="173"/>
      <c r="AT51" s="173"/>
      <c r="AU51" s="173"/>
      <c r="AV51" s="173"/>
      <c r="AW51" s="173"/>
      <c r="AX51" s="173"/>
      <c r="AY51" s="173"/>
      <c r="AZ51" s="173"/>
    </row>
    <row r="52" spans="3:52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R52" s="173"/>
      <c r="AS52" s="173"/>
      <c r="AT52" s="173"/>
      <c r="AU52" s="173"/>
      <c r="AV52" s="173"/>
      <c r="AW52" s="173"/>
      <c r="AX52" s="173"/>
      <c r="AY52" s="173"/>
      <c r="AZ52" s="173"/>
    </row>
    <row r="53" spans="3:52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R53" s="173"/>
      <c r="AS53" s="173"/>
      <c r="AT53" s="173"/>
      <c r="AU53" s="173"/>
      <c r="AV53" s="173"/>
      <c r="AW53" s="173"/>
      <c r="AX53" s="173"/>
      <c r="AY53" s="173"/>
      <c r="AZ53" s="173"/>
    </row>
    <row r="54" spans="3:52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R54" s="173"/>
      <c r="AS54" s="173"/>
      <c r="AT54" s="173"/>
      <c r="AU54" s="173"/>
      <c r="AV54" s="173"/>
      <c r="AW54" s="173"/>
      <c r="AX54" s="173"/>
      <c r="AY54" s="173"/>
      <c r="AZ54" s="173"/>
    </row>
    <row r="55" spans="3:52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R55" s="173"/>
      <c r="AS55" s="173"/>
      <c r="AT55" s="173"/>
      <c r="AU55" s="173"/>
      <c r="AV55" s="173"/>
      <c r="AW55" s="173"/>
      <c r="AX55" s="173"/>
      <c r="AY55" s="173"/>
      <c r="AZ55" s="173"/>
    </row>
    <row r="56" spans="3:52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R56" s="173"/>
      <c r="AS56" s="173"/>
      <c r="AT56" s="173"/>
      <c r="AU56" s="173"/>
      <c r="AV56" s="173"/>
      <c r="AW56" s="173"/>
      <c r="AX56" s="173"/>
      <c r="AY56" s="173"/>
      <c r="AZ56" s="173"/>
    </row>
    <row r="57" spans="3:52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R57" s="173"/>
      <c r="AS57" s="173"/>
      <c r="AT57" s="173"/>
      <c r="AU57" s="173"/>
      <c r="AV57" s="173"/>
      <c r="AW57" s="173"/>
      <c r="AX57" s="173"/>
      <c r="AY57" s="173"/>
      <c r="AZ57" s="173"/>
    </row>
    <row r="58" spans="3:52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R58" s="173"/>
      <c r="AS58" s="173"/>
      <c r="AT58" s="173"/>
      <c r="AU58" s="173"/>
      <c r="AV58" s="173"/>
      <c r="AW58" s="173"/>
      <c r="AX58" s="173"/>
      <c r="AY58" s="173"/>
      <c r="AZ58" s="173"/>
    </row>
    <row r="59" spans="3:52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R59" s="173"/>
      <c r="AS59" s="173"/>
      <c r="AT59" s="173"/>
      <c r="AU59" s="173"/>
      <c r="AV59" s="173"/>
      <c r="AW59" s="173"/>
      <c r="AX59" s="173"/>
      <c r="AY59" s="173"/>
      <c r="AZ59" s="173"/>
    </row>
    <row r="60" spans="3:52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R60" s="173"/>
      <c r="AS60" s="173"/>
      <c r="AT60" s="173"/>
      <c r="AU60" s="173"/>
      <c r="AV60" s="173"/>
      <c r="AW60" s="173"/>
      <c r="AX60" s="173"/>
      <c r="AY60" s="173"/>
      <c r="AZ60" s="173"/>
    </row>
    <row r="61" spans="3:52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R61" s="173"/>
      <c r="AS61" s="173"/>
      <c r="AT61" s="173"/>
      <c r="AU61" s="173"/>
      <c r="AV61" s="173"/>
      <c r="AW61" s="173"/>
      <c r="AX61" s="173"/>
      <c r="AY61" s="173"/>
      <c r="AZ61" s="173"/>
    </row>
    <row r="62" spans="3:52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R62" s="173"/>
      <c r="AS62" s="173"/>
      <c r="AT62" s="173"/>
      <c r="AU62" s="173"/>
      <c r="AV62" s="173"/>
      <c r="AW62" s="173"/>
      <c r="AX62" s="173"/>
      <c r="AY62" s="173"/>
      <c r="AZ62" s="173"/>
    </row>
    <row r="63" spans="3:52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R63" s="173"/>
      <c r="AS63" s="173"/>
      <c r="AT63" s="173"/>
      <c r="AU63" s="173"/>
      <c r="AV63" s="173"/>
      <c r="AW63" s="173"/>
      <c r="AX63" s="173"/>
      <c r="AY63" s="173"/>
      <c r="AZ63" s="173"/>
    </row>
    <row r="64" spans="3:52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R64" s="173"/>
      <c r="AS64" s="173"/>
      <c r="AT64" s="173"/>
      <c r="AU64" s="173"/>
      <c r="AV64" s="173"/>
      <c r="AW64" s="173"/>
      <c r="AX64" s="173"/>
      <c r="AY64" s="173"/>
      <c r="AZ64" s="173"/>
    </row>
    <row r="65" spans="3:52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R65" s="173"/>
      <c r="AS65" s="173"/>
      <c r="AT65" s="173"/>
      <c r="AU65" s="173"/>
      <c r="AV65" s="173"/>
      <c r="AW65" s="173"/>
      <c r="AX65" s="173"/>
      <c r="AY65" s="173"/>
      <c r="AZ65" s="173"/>
    </row>
    <row r="66" spans="3:52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R66" s="173"/>
      <c r="AS66" s="173"/>
      <c r="AT66" s="173"/>
      <c r="AU66" s="173"/>
      <c r="AV66" s="173"/>
      <c r="AW66" s="173"/>
      <c r="AX66" s="173"/>
      <c r="AY66" s="173"/>
      <c r="AZ66" s="173"/>
    </row>
    <row r="67" spans="3:52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R67" s="173"/>
      <c r="AS67" s="173"/>
      <c r="AT67" s="173"/>
      <c r="AU67" s="173"/>
      <c r="AV67" s="173"/>
      <c r="AW67" s="173"/>
      <c r="AX67" s="173"/>
      <c r="AY67" s="173"/>
      <c r="AZ67" s="173"/>
    </row>
    <row r="68" spans="3:52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R68" s="173"/>
      <c r="AS68" s="173"/>
      <c r="AT68" s="173"/>
      <c r="AU68" s="173"/>
      <c r="AV68" s="173"/>
      <c r="AW68" s="173"/>
      <c r="AX68" s="173"/>
      <c r="AY68" s="173"/>
      <c r="AZ68" s="173"/>
    </row>
    <row r="69" spans="3:52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R69" s="173"/>
      <c r="AS69" s="173"/>
      <c r="AT69" s="173"/>
      <c r="AU69" s="173"/>
      <c r="AV69" s="173"/>
      <c r="AW69" s="173"/>
      <c r="AX69" s="173"/>
      <c r="AY69" s="173"/>
      <c r="AZ69" s="173"/>
    </row>
    <row r="70" spans="3:52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R70" s="173"/>
      <c r="AS70" s="173"/>
      <c r="AT70" s="173"/>
      <c r="AU70" s="173"/>
      <c r="AV70" s="173"/>
      <c r="AW70" s="173"/>
      <c r="AX70" s="173"/>
      <c r="AY70" s="173"/>
      <c r="AZ70" s="173"/>
    </row>
    <row r="71" spans="3:52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R71" s="173"/>
      <c r="AS71" s="173"/>
      <c r="AT71" s="173"/>
      <c r="AU71" s="173"/>
      <c r="AV71" s="173"/>
      <c r="AW71" s="173"/>
      <c r="AX71" s="173"/>
      <c r="AY71" s="173"/>
      <c r="AZ71" s="173"/>
    </row>
    <row r="72" spans="3:52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R72" s="173"/>
      <c r="AS72" s="173"/>
      <c r="AT72" s="173"/>
      <c r="AU72" s="173"/>
      <c r="AV72" s="173"/>
      <c r="AW72" s="173"/>
      <c r="AX72" s="173"/>
      <c r="AY72" s="173"/>
      <c r="AZ72" s="173"/>
    </row>
    <row r="73" spans="3:52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R73" s="173"/>
      <c r="AS73" s="173"/>
      <c r="AT73" s="173"/>
      <c r="AU73" s="173"/>
      <c r="AV73" s="173"/>
      <c r="AW73" s="173"/>
      <c r="AX73" s="173"/>
      <c r="AY73" s="173"/>
      <c r="AZ73" s="173"/>
    </row>
    <row r="74" spans="3:52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R74" s="173"/>
      <c r="AS74" s="173"/>
      <c r="AT74" s="173"/>
      <c r="AU74" s="173"/>
      <c r="AV74" s="173"/>
      <c r="AW74" s="173"/>
      <c r="AX74" s="173"/>
      <c r="AY74" s="173"/>
      <c r="AZ74" s="173"/>
    </row>
    <row r="75" spans="3:52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R75" s="173"/>
      <c r="AS75" s="173"/>
      <c r="AT75" s="173"/>
      <c r="AU75" s="173"/>
      <c r="AV75" s="173"/>
      <c r="AW75" s="173"/>
      <c r="AX75" s="173"/>
      <c r="AY75" s="173"/>
      <c r="AZ75" s="173"/>
    </row>
    <row r="76" spans="3:52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R76" s="173"/>
      <c r="AS76" s="173"/>
      <c r="AT76" s="173"/>
      <c r="AU76" s="173"/>
      <c r="AV76" s="173"/>
      <c r="AW76" s="173"/>
      <c r="AX76" s="173"/>
      <c r="AY76" s="173"/>
      <c r="AZ76" s="173"/>
    </row>
    <row r="77" spans="3:52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3:52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3:52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3:52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3:52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3:52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R82" s="173"/>
      <c r="AS82" s="173"/>
      <c r="AT82" s="173"/>
      <c r="AU82" s="173"/>
      <c r="AV82" s="173"/>
      <c r="AW82" s="173"/>
      <c r="AX82" s="173"/>
      <c r="AY82" s="173"/>
      <c r="AZ82" s="173"/>
    </row>
    <row r="83" spans="3:52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R83" s="173"/>
      <c r="AS83" s="173"/>
      <c r="AT83" s="173"/>
      <c r="AU83" s="173"/>
      <c r="AV83" s="173"/>
      <c r="AW83" s="173"/>
      <c r="AX83" s="173"/>
      <c r="AY83" s="173"/>
      <c r="AZ83" s="173"/>
    </row>
    <row r="84" spans="3:52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R84" s="173"/>
      <c r="AS84" s="173"/>
      <c r="AT84" s="173"/>
      <c r="AU84" s="173"/>
      <c r="AV84" s="173"/>
      <c r="AW84" s="173"/>
      <c r="AX84" s="173"/>
      <c r="AY84" s="173"/>
      <c r="AZ84" s="173"/>
    </row>
    <row r="85" spans="3:52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R85" s="173"/>
      <c r="AS85" s="173"/>
      <c r="AT85" s="173"/>
      <c r="AU85" s="173"/>
      <c r="AV85" s="173"/>
      <c r="AW85" s="173"/>
      <c r="AX85" s="173"/>
      <c r="AY85" s="173"/>
      <c r="AZ85" s="173"/>
    </row>
    <row r="86" spans="3:52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R86" s="173"/>
      <c r="AS86" s="173"/>
      <c r="AT86" s="173"/>
      <c r="AU86" s="173"/>
      <c r="AV86" s="173"/>
      <c r="AW86" s="173"/>
      <c r="AX86" s="173"/>
      <c r="AY86" s="173"/>
      <c r="AZ86" s="173"/>
    </row>
    <row r="87" spans="3:52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R87" s="173"/>
      <c r="AS87" s="173"/>
      <c r="AT87" s="173"/>
      <c r="AU87" s="173"/>
      <c r="AV87" s="173"/>
      <c r="AW87" s="173"/>
      <c r="AX87" s="173"/>
      <c r="AY87" s="173"/>
      <c r="AZ87" s="173"/>
    </row>
    <row r="88" spans="3:52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R88" s="173"/>
      <c r="AS88" s="173"/>
      <c r="AT88" s="173"/>
      <c r="AU88" s="173"/>
      <c r="AV88" s="173"/>
      <c r="AW88" s="173"/>
      <c r="AX88" s="173"/>
      <c r="AY88" s="173"/>
      <c r="AZ8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5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10" t="s">
        <v>328</v>
      </c>
      <c r="H1" s="2" t="s">
        <v>31</v>
      </c>
    </row>
    <row r="2" ht="13.5" customHeight="1">
      <c r="A2" s="6" t="s">
        <v>67</v>
      </c>
    </row>
    <row r="3" ht="13.5" customHeight="1">
      <c r="A3" s="6" t="s">
        <v>143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555</v>
      </c>
      <c r="B19" s="8">
        <v>1.95</v>
      </c>
      <c r="C19" s="8">
        <v>2.59</v>
      </c>
      <c r="D19" s="8">
        <v>3.50</v>
      </c>
      <c r="E19" s="8">
        <v>3.66</v>
      </c>
      <c r="F19" s="8">
        <v>4.5999999999999996</v>
      </c>
      <c r="G19" s="8">
        <v>4.62</v>
      </c>
      <c r="H19" s="8">
        <v>4.50</v>
      </c>
      <c r="I19" s="8">
        <v>5.47</v>
      </c>
      <c r="J19" s="8">
        <v>5.89</v>
      </c>
      <c r="K19" s="8">
        <v>6.40</v>
      </c>
      <c r="L19" s="8">
        <v>7.57</v>
      </c>
      <c r="M19" s="8">
        <v>7.95</v>
      </c>
      <c r="N19" s="8">
        <v>8.7799999999999994</v>
      </c>
      <c r="O19" s="8">
        <v>9.31</v>
      </c>
      <c r="P19" s="8">
        <v>8.6300000000000008</v>
      </c>
      <c r="Q19" s="8">
        <v>7.97</v>
      </c>
      <c r="R19" s="8">
        <v>6.57</v>
      </c>
      <c r="S19" s="8">
        <v>6.42</v>
      </c>
      <c r="T19" s="8">
        <v>7.19</v>
      </c>
      <c r="U19" s="8">
        <v>7.70</v>
      </c>
      <c r="V19" s="8">
        <v>7.60</v>
      </c>
      <c r="W19" s="8">
        <v>7.26</v>
      </c>
      <c r="X19" s="8">
        <v>7.06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579</v>
      </c>
      <c r="B20" s="8">
        <v>9.83</v>
      </c>
      <c r="C20" s="8">
        <v>9.8000000000000007</v>
      </c>
      <c r="D20" s="8">
        <v>5.01</v>
      </c>
      <c r="E20" s="8">
        <v>5.89</v>
      </c>
      <c r="F20" s="8">
        <v>7.07</v>
      </c>
      <c r="G20" s="8">
        <v>8.5500000000000007</v>
      </c>
      <c r="H20" s="8">
        <v>12.34</v>
      </c>
      <c r="I20" s="8">
        <v>13.17</v>
      </c>
      <c r="J20" s="8">
        <v>8.58</v>
      </c>
      <c r="K20" s="8">
        <v>5.56</v>
      </c>
      <c r="L20" s="8">
        <v>3.16</v>
      </c>
      <c r="M20" s="8">
        <v>1.30</v>
      </c>
      <c r="N20" s="8">
        <v>4.2699999999999996</v>
      </c>
      <c r="O20" s="8">
        <v>10.23</v>
      </c>
      <c r="P20" s="8">
        <v>9.49</v>
      </c>
      <c r="Q20" s="8">
        <v>7.39</v>
      </c>
      <c r="R20" s="8">
        <v>5.56</v>
      </c>
      <c r="S20" s="8">
        <v>2.15</v>
      </c>
      <c r="T20" s="8">
        <v>1.29</v>
      </c>
      <c r="U20" s="8">
        <v>3.14</v>
      </c>
      <c r="V20" s="8">
        <v>2.89</v>
      </c>
      <c r="W20" s="8">
        <v>3.93</v>
      </c>
      <c r="X20" s="8">
        <v>5.41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1009</v>
      </c>
      <c r="B21" s="8">
        <v>5.90</v>
      </c>
      <c r="C21" s="8">
        <v>4.97</v>
      </c>
      <c r="D21" s="8">
        <v>3.93</v>
      </c>
      <c r="E21" s="8">
        <v>3.29</v>
      </c>
      <c r="F21" s="8">
        <v>2.77</v>
      </c>
      <c r="G21" s="8">
        <v>4.04</v>
      </c>
      <c r="H21" s="8">
        <v>6.35</v>
      </c>
      <c r="I21" s="8">
        <v>7.80</v>
      </c>
      <c r="J21" s="8">
        <v>6.11</v>
      </c>
      <c r="K21" s="8">
        <v>3.38</v>
      </c>
      <c r="L21" s="8">
        <v>2.4300000000000002</v>
      </c>
      <c r="M21" s="8">
        <v>1.83</v>
      </c>
      <c r="N21" s="8">
        <v>6.42</v>
      </c>
      <c r="O21" s="8">
        <v>14.78</v>
      </c>
      <c r="P21" s="8">
        <v>11.77</v>
      </c>
      <c r="Q21" s="8">
        <v>9.2100000000000009</v>
      </c>
      <c r="R21" s="8">
        <v>5.35</v>
      </c>
      <c r="S21" s="8">
        <v>0.14000000000000001</v>
      </c>
      <c r="T21" s="8">
        <v>-0.11</v>
      </c>
      <c r="U21" s="8">
        <v>1.47</v>
      </c>
      <c r="V21" s="8">
        <v>0.90</v>
      </c>
      <c r="W21" s="8">
        <v>0.49</v>
      </c>
      <c r="X21" s="8">
        <v>2.61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173" customFormat="1" ht="13.5" customHeight="1">
      <c r="A22" s="174" t="s">
        <v>1010</v>
      </c>
      <c r="B22" s="8">
        <v>3.94</v>
      </c>
      <c r="C22" s="8">
        <v>4.83</v>
      </c>
      <c r="D22" s="8">
        <v>1.08</v>
      </c>
      <c r="E22" s="8">
        <v>2.60</v>
      </c>
      <c r="F22" s="8">
        <v>4.30</v>
      </c>
      <c r="G22" s="8">
        <v>4.51</v>
      </c>
      <c r="H22" s="8">
        <v>5.99</v>
      </c>
      <c r="I22" s="8">
        <v>5.37</v>
      </c>
      <c r="J22" s="8">
        <v>2.4700000000000002</v>
      </c>
      <c r="K22" s="8">
        <v>2.1800000000000002</v>
      </c>
      <c r="L22" s="8">
        <v>0.73</v>
      </c>
      <c r="M22" s="8">
        <v>-0.53</v>
      </c>
      <c r="N22" s="8">
        <v>-2.15</v>
      </c>
      <c r="O22" s="8">
        <v>-4.55</v>
      </c>
      <c r="P22" s="8">
        <v>-2.29</v>
      </c>
      <c r="Q22" s="8">
        <v>-1.82</v>
      </c>
      <c r="R22" s="8">
        <v>0.21</v>
      </c>
      <c r="S22" s="8">
        <v>2.0099999999999998</v>
      </c>
      <c r="T22" s="8">
        <v>1.40</v>
      </c>
      <c r="U22" s="8">
        <v>1.67</v>
      </c>
      <c r="V22" s="8">
        <v>1.98</v>
      </c>
      <c r="W22" s="8">
        <v>3.44</v>
      </c>
      <c r="X22" s="8">
        <v>2.81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33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</row>
    <row r="77" spans="3:24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3:24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3:24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3:24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3:24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3:24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3:24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3:24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3:24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3:24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3:24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3:24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3:24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3:24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3:24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3:24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3:24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3:24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3:24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3:24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3:24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3:24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3:24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3:24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3:24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3:24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3:24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3:24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3:24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3:24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3:24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3:24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3:24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3:24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3:24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3:24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3:24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</row>
    <row r="114" spans="3:24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</row>
    <row r="115" spans="3:24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3:24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3:24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3:24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3:24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3:24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  <row r="121" spans="3:24" ht="13.5" customHeight="1"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</row>
    <row r="122" spans="3:24" ht="13.5" customHeight="1"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</row>
    <row r="123" spans="3:24" ht="13.5" customHeight="1"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</row>
    <row r="124" spans="3:24" ht="13.5" customHeight="1"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5" spans="3:24" ht="13.5" customHeight="1"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</row>
    <row r="126" spans="3:24" ht="13.5" customHeight="1"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</row>
    <row r="127" spans="3:24" ht="13.5" customHeight="1"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3:24" ht="13.5" customHeight="1"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3:24" ht="13.5" customHeight="1"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3:24" ht="13.5" customHeight="1"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3:24" ht="13.5" customHeight="1"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2" spans="3:24" ht="13.5" customHeight="1"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3" spans="3:24" ht="13.5" customHeight="1"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</row>
    <row r="134" spans="3:24" ht="13.5" customHeight="1"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1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5" customWidth="1"/>
    <col min="2" max="2" width="7.33333333333333" style="5" customWidth="1"/>
    <col min="3" max="113" width="7.33333333333333" style="5"/>
    <col min="114" max="125" width="7.33333333333333" style="173"/>
    <col min="126" max="16384" width="7.33333333333333" style="5"/>
  </cols>
  <sheetData>
    <row r="1" spans="1:8" ht="13.5" customHeight="1">
      <c r="A1" s="310" t="s">
        <v>207</v>
      </c>
      <c r="H1" s="2" t="s">
        <v>31</v>
      </c>
    </row>
    <row r="2" ht="13.5" customHeight="1">
      <c r="A2" s="6" t="s">
        <v>166</v>
      </c>
    </row>
    <row r="3" ht="13.5" customHeight="1">
      <c r="A3" s="6" t="s">
        <v>279</v>
      </c>
    </row>
    <row r="17" spans="3:113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2:125" ht="13.5" customHeight="1">
      <c r="B18" s="7" t="s">
        <v>938</v>
      </c>
      <c r="C18" s="7" t="s">
        <v>939</v>
      </c>
      <c r="D18" s="7" t="s">
        <v>940</v>
      </c>
      <c r="E18" s="7" t="s">
        <v>941</v>
      </c>
      <c r="F18" s="7" t="s">
        <v>942</v>
      </c>
      <c r="G18" s="7" t="s">
        <v>939</v>
      </c>
      <c r="H18" s="7" t="s">
        <v>940</v>
      </c>
      <c r="I18" s="7" t="s">
        <v>941</v>
      </c>
      <c r="J18" s="7" t="s">
        <v>943</v>
      </c>
      <c r="K18" s="7" t="s">
        <v>939</v>
      </c>
      <c r="L18" s="7" t="s">
        <v>940</v>
      </c>
      <c r="M18" s="7" t="s">
        <v>941</v>
      </c>
      <c r="N18" s="7" t="s">
        <v>944</v>
      </c>
      <c r="O18" s="7" t="s">
        <v>939</v>
      </c>
      <c r="P18" s="7" t="s">
        <v>940</v>
      </c>
      <c r="Q18" s="7" t="s">
        <v>941</v>
      </c>
      <c r="R18" s="7" t="s">
        <v>945</v>
      </c>
      <c r="S18" s="7" t="s">
        <v>939</v>
      </c>
      <c r="T18" s="7" t="s">
        <v>940</v>
      </c>
      <c r="U18" s="7" t="s">
        <v>941</v>
      </c>
      <c r="V18" s="7" t="s">
        <v>946</v>
      </c>
      <c r="W18" s="7" t="s">
        <v>939</v>
      </c>
      <c r="X18" s="7" t="s">
        <v>940</v>
      </c>
      <c r="Y18" s="7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173" customFormat="1" ht="13.5" customHeight="1">
      <c r="A19" s="174" t="s">
        <v>1011</v>
      </c>
      <c r="B19" s="8">
        <v>27.04</v>
      </c>
      <c r="C19" s="8">
        <v>27.04</v>
      </c>
      <c r="D19" s="8">
        <v>27.03</v>
      </c>
      <c r="E19" s="8">
        <v>27.03</v>
      </c>
      <c r="F19" s="8">
        <v>27.02</v>
      </c>
      <c r="G19" s="8">
        <v>26.53</v>
      </c>
      <c r="H19" s="8">
        <v>26.08</v>
      </c>
      <c r="I19" s="8">
        <v>25.65</v>
      </c>
      <c r="J19" s="8">
        <v>25.40</v>
      </c>
      <c r="K19" s="8">
        <v>25.60</v>
      </c>
      <c r="L19" s="8">
        <v>25.76</v>
      </c>
      <c r="M19" s="8">
        <v>25.81</v>
      </c>
      <c r="N19" s="8">
        <v>25.68</v>
      </c>
      <c r="O19" s="8">
        <v>25.68</v>
      </c>
      <c r="P19" s="8">
        <v>25.74</v>
      </c>
      <c r="Q19" s="8">
        <v>25.58</v>
      </c>
      <c r="R19" s="8">
        <v>25.51</v>
      </c>
      <c r="S19" s="8">
        <v>25.44</v>
      </c>
      <c r="T19" s="8">
        <v>25.37</v>
      </c>
      <c r="U19" s="8">
        <v>25.31</v>
      </c>
      <c r="V19" s="8">
        <v>25.24</v>
      </c>
      <c r="W19" s="8">
        <v>25.17</v>
      </c>
      <c r="X19" s="8">
        <v>25.10</v>
      </c>
      <c r="Y19" s="8">
        <v>25.03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173" customFormat="1" ht="13.5" customHeight="1">
      <c r="A20" s="174" t="s">
        <v>1012</v>
      </c>
      <c r="B20" s="8">
        <v>24.54</v>
      </c>
      <c r="C20" s="8">
        <v>23.94</v>
      </c>
      <c r="D20" s="8">
        <v>24.20</v>
      </c>
      <c r="E20" s="8">
        <v>25.07</v>
      </c>
      <c r="F20" s="8">
        <v>25.38</v>
      </c>
      <c r="G20" s="8">
        <v>24.09</v>
      </c>
      <c r="H20" s="8">
        <v>22.19</v>
      </c>
      <c r="I20" s="8">
        <v>21.79</v>
      </c>
      <c r="J20" s="8">
        <v>20.66</v>
      </c>
      <c r="K20" s="8">
        <v>21.51</v>
      </c>
      <c r="L20" s="8">
        <v>22.19</v>
      </c>
      <c r="M20" s="8">
        <v>22.50</v>
      </c>
      <c r="N20" s="8">
        <v>22.61</v>
      </c>
      <c r="O20" s="8">
        <v>22.91</v>
      </c>
      <c r="P20" s="8">
        <v>22.99</v>
      </c>
      <c r="Q20" s="8">
        <v>23.11</v>
      </c>
      <c r="R20" s="8">
        <v>22.88</v>
      </c>
      <c r="S20" s="8">
        <v>22.82</v>
      </c>
      <c r="T20" s="8">
        <v>22.76</v>
      </c>
      <c r="U20" s="8">
        <v>22.70</v>
      </c>
      <c r="V20" s="8">
        <v>22.63</v>
      </c>
      <c r="W20" s="8">
        <v>22.57</v>
      </c>
      <c r="X20" s="8">
        <v>22.51</v>
      </c>
      <c r="Y20" s="8">
        <v>22.45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3.5" customHeight="1">
      <c r="A21" s="9" t="s">
        <v>1013</v>
      </c>
      <c r="B21" s="8">
        <v>102.40</v>
      </c>
      <c r="C21" s="8">
        <v>102.40</v>
      </c>
      <c r="D21" s="8">
        <v>102.51</v>
      </c>
      <c r="E21" s="8">
        <v>102.39</v>
      </c>
      <c r="F21" s="8">
        <v>101.93</v>
      </c>
      <c r="G21" s="8">
        <v>103.99</v>
      </c>
      <c r="H21" s="8">
        <v>107.08</v>
      </c>
      <c r="I21" s="8">
        <v>108.87</v>
      </c>
      <c r="J21" s="8">
        <v>110.07</v>
      </c>
      <c r="K21" s="8">
        <v>109.27</v>
      </c>
      <c r="L21" s="8">
        <v>109.38</v>
      </c>
      <c r="M21" s="8">
        <v>108.54</v>
      </c>
      <c r="N21" s="8">
        <v>108.84</v>
      </c>
      <c r="O21" s="8">
        <v>108.80</v>
      </c>
      <c r="P21" s="8">
        <v>108.85</v>
      </c>
      <c r="Q21" s="8">
        <v>109.22</v>
      </c>
      <c r="R21" s="8">
        <v>109.59</v>
      </c>
      <c r="S21" s="8">
        <v>109.89</v>
      </c>
      <c r="T21" s="8">
        <v>110.19</v>
      </c>
      <c r="U21" s="8">
        <v>110.48</v>
      </c>
      <c r="V21" s="8">
        <v>110.78</v>
      </c>
      <c r="W21" s="8">
        <v>111.08</v>
      </c>
      <c r="X21" s="8">
        <v>111.38</v>
      </c>
      <c r="Y21" s="8">
        <v>111.68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1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</row>
    <row r="27" spans="3:11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</row>
    <row r="28" spans="3:11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</row>
    <row r="29" spans="3:11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</row>
    <row r="30" spans="3:11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</row>
    <row r="31" spans="3:11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5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81" width="7.33333333333333" style="5"/>
    <col min="82" max="85" width="7.33333333333333" style="173"/>
    <col min="86" max="16384" width="7.33333333333333" style="5"/>
  </cols>
  <sheetData>
    <row r="1" spans="1:8" ht="13.5" customHeight="1">
      <c r="A1" s="310" t="s">
        <v>331</v>
      </c>
      <c r="H1" s="2" t="s">
        <v>31</v>
      </c>
    </row>
    <row r="2" ht="13.5" customHeight="1">
      <c r="A2" s="6" t="s">
        <v>282</v>
      </c>
    </row>
    <row r="3" ht="13.5" customHeight="1">
      <c r="A3" s="6" t="s">
        <v>283</v>
      </c>
    </row>
    <row r="18" spans="1:93" ht="13.5" customHeight="1">
      <c r="A18" s="173"/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1014</v>
      </c>
      <c r="B19" s="8">
        <v>0.45</v>
      </c>
      <c r="C19" s="8">
        <v>0.28999999999999998</v>
      </c>
      <c r="D19" s="8">
        <v>0.51</v>
      </c>
      <c r="E19" s="8">
        <v>0.43</v>
      </c>
      <c r="F19" s="8">
        <v>0.05</v>
      </c>
      <c r="G19" s="8">
        <v>0.05</v>
      </c>
      <c r="H19" s="8">
        <v>0.59</v>
      </c>
      <c r="I19" s="8">
        <v>1.1200000000000001</v>
      </c>
      <c r="J19" s="8">
        <v>1.30</v>
      </c>
      <c r="K19" s="8">
        <v>1.43</v>
      </c>
      <c r="L19" s="8">
        <v>1.30</v>
      </c>
      <c r="M19" s="8">
        <v>1.05</v>
      </c>
      <c r="N19" s="8">
        <v>1.82</v>
      </c>
      <c r="O19" s="8">
        <v>1.89</v>
      </c>
      <c r="P19" s="8">
        <v>1.99</v>
      </c>
      <c r="Q19" s="8">
        <v>2.0299999999999998</v>
      </c>
      <c r="R19" s="8">
        <v>1.1200000000000001</v>
      </c>
      <c r="S19" s="8">
        <v>1.31</v>
      </c>
      <c r="T19" s="8">
        <v>1.03</v>
      </c>
      <c r="U19" s="8">
        <v>0.90</v>
      </c>
      <c r="V19" s="8">
        <v>0.69</v>
      </c>
      <c r="W19" s="8">
        <v>0.56000000000000005</v>
      </c>
      <c r="X19" s="8">
        <v>0.52</v>
      </c>
      <c r="Y19" s="8">
        <v>0.54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1015</v>
      </c>
      <c r="B20" s="8">
        <v>2.63</v>
      </c>
      <c r="C20" s="8">
        <v>1.55</v>
      </c>
      <c r="D20" s="8">
        <v>0.68</v>
      </c>
      <c r="E20" s="8">
        <v>0.54</v>
      </c>
      <c r="F20" s="8">
        <v>0.11</v>
      </c>
      <c r="G20" s="8">
        <v>1.96</v>
      </c>
      <c r="H20" s="8">
        <v>4.21</v>
      </c>
      <c r="I20" s="8">
        <v>6.53</v>
      </c>
      <c r="J20" s="8">
        <v>7.71</v>
      </c>
      <c r="K20" s="8">
        <v>5.09</v>
      </c>
      <c r="L20" s="8">
        <v>2.57</v>
      </c>
      <c r="M20" s="8">
        <v>0.44</v>
      </c>
      <c r="N20" s="8">
        <v>0.72</v>
      </c>
      <c r="O20" s="8">
        <v>1.57</v>
      </c>
      <c r="P20" s="8">
        <v>2.06</v>
      </c>
      <c r="Q20" s="8">
        <v>2.91</v>
      </c>
      <c r="R20" s="8">
        <v>1.80</v>
      </c>
      <c r="S20" s="8">
        <v>2.27</v>
      </c>
      <c r="T20" s="8">
        <v>2.4700000000000002</v>
      </c>
      <c r="U20" s="8">
        <v>1.99</v>
      </c>
      <c r="V20" s="8">
        <v>1.78</v>
      </c>
      <c r="W20" s="8">
        <v>1.65</v>
      </c>
      <c r="X20" s="8">
        <v>1.60</v>
      </c>
      <c r="Y20" s="8">
        <v>1.63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1016</v>
      </c>
      <c r="B21" s="8">
        <v>2.17</v>
      </c>
      <c r="C21" s="8">
        <v>1.26</v>
      </c>
      <c r="D21" s="8">
        <v>0.16</v>
      </c>
      <c r="E21" s="8">
        <v>0.11</v>
      </c>
      <c r="F21" s="8">
        <v>0.070000000000000007</v>
      </c>
      <c r="G21" s="8">
        <v>1.91</v>
      </c>
      <c r="H21" s="8">
        <v>3.63</v>
      </c>
      <c r="I21" s="8">
        <v>5.41</v>
      </c>
      <c r="J21" s="8">
        <v>6.41</v>
      </c>
      <c r="K21" s="8">
        <v>3.66</v>
      </c>
      <c r="L21" s="8">
        <v>1.28</v>
      </c>
      <c r="M21" s="8">
        <v>-0.61</v>
      </c>
      <c r="N21" s="8">
        <v>-1.1000000000000001</v>
      </c>
      <c r="O21" s="8">
        <v>-0.32</v>
      </c>
      <c r="P21" s="8">
        <v>0.070000000000000007</v>
      </c>
      <c r="Q21" s="8">
        <v>0.89</v>
      </c>
      <c r="R21" s="8">
        <v>0.67</v>
      </c>
      <c r="S21" s="8">
        <v>0.96</v>
      </c>
      <c r="T21" s="8">
        <v>1.44</v>
      </c>
      <c r="U21" s="8">
        <v>1.0900000000000001</v>
      </c>
      <c r="V21" s="8">
        <v>1.0900000000000001</v>
      </c>
      <c r="W21" s="8">
        <v>1.0900000000000001</v>
      </c>
      <c r="X21" s="8">
        <v>1.0900000000000001</v>
      </c>
      <c r="Y21" s="8">
        <v>1.0900000000000001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3:9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H26" s="173"/>
      <c r="CI26" s="173"/>
      <c r="CJ26" s="173"/>
      <c r="CK26" s="173"/>
      <c r="CL26" s="173"/>
      <c r="CM26" s="173"/>
      <c r="CN26" s="173"/>
      <c r="CO26" s="173"/>
    </row>
    <row r="27" spans="3:9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H27" s="173"/>
      <c r="CI27" s="173"/>
      <c r="CJ27" s="173"/>
      <c r="CK27" s="173"/>
      <c r="CL27" s="173"/>
      <c r="CM27" s="173"/>
      <c r="CN27" s="173"/>
      <c r="CO27" s="173"/>
    </row>
    <row r="28" spans="3:9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H28" s="173"/>
      <c r="CI28" s="173"/>
      <c r="CJ28" s="173"/>
      <c r="CK28" s="173"/>
      <c r="CL28" s="173"/>
      <c r="CM28" s="173"/>
      <c r="CN28" s="173"/>
      <c r="CO28" s="173"/>
    </row>
    <row r="29" spans="3:9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H29" s="173"/>
      <c r="CI29" s="173"/>
      <c r="CJ29" s="173"/>
      <c r="CK29" s="173"/>
      <c r="CL29" s="173"/>
      <c r="CM29" s="173"/>
      <c r="CN29" s="173"/>
      <c r="CO29" s="173"/>
    </row>
    <row r="30" spans="3:9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H30" s="173"/>
      <c r="CI30" s="173"/>
      <c r="CJ30" s="173"/>
      <c r="CK30" s="173"/>
      <c r="CL30" s="173"/>
      <c r="CM30" s="173"/>
      <c r="CN30" s="173"/>
      <c r="CO30" s="173"/>
    </row>
    <row r="31" spans="3:9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H31" s="173"/>
      <c r="CI31" s="173"/>
      <c r="CJ31" s="173"/>
      <c r="CK31" s="173"/>
      <c r="CL31" s="173"/>
      <c r="CM31" s="173"/>
      <c r="CN31" s="173"/>
      <c r="CO31" s="173"/>
    </row>
    <row r="32" spans="3:9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H32" s="173"/>
      <c r="CI32" s="173"/>
      <c r="CJ32" s="173"/>
      <c r="CK32" s="173"/>
      <c r="CL32" s="173"/>
      <c r="CM32" s="173"/>
      <c r="CN32" s="173"/>
      <c r="CO32" s="173"/>
    </row>
    <row r="33" spans="3:9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H33" s="173"/>
      <c r="CI33" s="173"/>
      <c r="CJ33" s="173"/>
      <c r="CK33" s="173"/>
      <c r="CL33" s="173"/>
      <c r="CM33" s="173"/>
      <c r="CN33" s="173"/>
      <c r="CO33" s="173"/>
    </row>
    <row r="34" spans="3:9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H34" s="173"/>
      <c r="CI34" s="173"/>
      <c r="CJ34" s="173"/>
      <c r="CK34" s="173"/>
      <c r="CL34" s="173"/>
      <c r="CM34" s="173"/>
      <c r="CN34" s="173"/>
      <c r="CO34" s="173"/>
    </row>
    <row r="35" spans="3:9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H35" s="173"/>
      <c r="CI35" s="173"/>
      <c r="CJ35" s="173"/>
      <c r="CK35" s="173"/>
      <c r="CL35" s="173"/>
      <c r="CM35" s="173"/>
      <c r="CN35" s="173"/>
      <c r="CO35" s="173"/>
    </row>
    <row r="36" spans="3:9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H36" s="173"/>
      <c r="CI36" s="173"/>
      <c r="CJ36" s="173"/>
      <c r="CK36" s="173"/>
      <c r="CL36" s="173"/>
      <c r="CM36" s="173"/>
      <c r="CN36" s="173"/>
      <c r="CO36" s="173"/>
    </row>
    <row r="37" spans="3:9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H37" s="173"/>
      <c r="CI37" s="173"/>
      <c r="CJ37" s="173"/>
      <c r="CK37" s="173"/>
      <c r="CL37" s="173"/>
      <c r="CM37" s="173"/>
      <c r="CN37" s="173"/>
      <c r="CO37" s="173"/>
    </row>
    <row r="38" spans="3:9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H38" s="173"/>
      <c r="CI38" s="173"/>
      <c r="CJ38" s="173"/>
      <c r="CK38" s="173"/>
      <c r="CL38" s="173"/>
      <c r="CM38" s="173"/>
      <c r="CN38" s="173"/>
      <c r="CO38" s="173"/>
    </row>
    <row r="39" spans="3:9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H39" s="173"/>
      <c r="CI39" s="173"/>
      <c r="CJ39" s="173"/>
      <c r="CK39" s="173"/>
      <c r="CL39" s="173"/>
      <c r="CM39" s="173"/>
      <c r="CN39" s="173"/>
      <c r="CO39" s="173"/>
    </row>
    <row r="40" spans="3:9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H40" s="173"/>
      <c r="CI40" s="173"/>
      <c r="CJ40" s="173"/>
      <c r="CK40" s="173"/>
      <c r="CL40" s="173"/>
      <c r="CM40" s="173"/>
      <c r="CN40" s="173"/>
      <c r="CO40" s="173"/>
    </row>
    <row r="41" spans="3:9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H41" s="173"/>
      <c r="CI41" s="173"/>
      <c r="CJ41" s="173"/>
      <c r="CK41" s="173"/>
      <c r="CL41" s="173"/>
      <c r="CM41" s="173"/>
      <c r="CN41" s="173"/>
      <c r="CO41" s="173"/>
    </row>
    <row r="42" spans="3:9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H42" s="173"/>
      <c r="CI42" s="173"/>
      <c r="CJ42" s="173"/>
      <c r="CK42" s="173"/>
      <c r="CL42" s="173"/>
      <c r="CM42" s="173"/>
      <c r="CN42" s="173"/>
      <c r="CO42" s="173"/>
    </row>
    <row r="43" spans="3:9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H43" s="173"/>
      <c r="CI43" s="173"/>
      <c r="CJ43" s="173"/>
      <c r="CK43" s="173"/>
      <c r="CL43" s="173"/>
      <c r="CM43" s="173"/>
      <c r="CN43" s="173"/>
      <c r="CO43" s="173"/>
    </row>
    <row r="44" spans="3:9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H44" s="173"/>
      <c r="CI44" s="173"/>
      <c r="CJ44" s="173"/>
      <c r="CK44" s="173"/>
      <c r="CL44" s="173"/>
      <c r="CM44" s="173"/>
      <c r="CN44" s="173"/>
      <c r="CO44" s="173"/>
    </row>
    <row r="45" spans="3:9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H45" s="173"/>
      <c r="CI45" s="173"/>
      <c r="CJ45" s="173"/>
      <c r="CK45" s="173"/>
      <c r="CL45" s="173"/>
      <c r="CM45" s="173"/>
      <c r="CN45" s="173"/>
      <c r="CO45" s="173"/>
    </row>
    <row r="46" spans="3:9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H46" s="173"/>
      <c r="CI46" s="173"/>
      <c r="CJ46" s="173"/>
      <c r="CK46" s="173"/>
      <c r="CL46" s="173"/>
      <c r="CM46" s="173"/>
      <c r="CN46" s="173"/>
      <c r="CO46" s="173"/>
    </row>
    <row r="47" spans="3:9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H47" s="173"/>
      <c r="CI47" s="173"/>
      <c r="CJ47" s="173"/>
      <c r="CK47" s="173"/>
      <c r="CL47" s="173"/>
      <c r="CM47" s="173"/>
      <c r="CN47" s="173"/>
      <c r="CO47" s="173"/>
    </row>
    <row r="48" spans="3:9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H48" s="173"/>
      <c r="CI48" s="173"/>
      <c r="CJ48" s="173"/>
      <c r="CK48" s="173"/>
      <c r="CL48" s="173"/>
      <c r="CM48" s="173"/>
      <c r="CN48" s="173"/>
      <c r="CO48" s="173"/>
    </row>
    <row r="49" spans="3:9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H49" s="173"/>
      <c r="CI49" s="173"/>
      <c r="CJ49" s="173"/>
      <c r="CK49" s="173"/>
      <c r="CL49" s="173"/>
      <c r="CM49" s="173"/>
      <c r="CN49" s="173"/>
      <c r="CO49" s="173"/>
    </row>
    <row r="50" spans="3:9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H50" s="173"/>
      <c r="CI50" s="173"/>
      <c r="CJ50" s="173"/>
      <c r="CK50" s="173"/>
      <c r="CL50" s="173"/>
      <c r="CM50" s="173"/>
      <c r="CN50" s="173"/>
      <c r="CO50" s="173"/>
    </row>
    <row r="51" spans="3:9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H51" s="173"/>
      <c r="CI51" s="173"/>
      <c r="CJ51" s="173"/>
      <c r="CK51" s="173"/>
      <c r="CL51" s="173"/>
      <c r="CM51" s="173"/>
      <c r="CN51" s="173"/>
      <c r="CO51" s="173"/>
    </row>
    <row r="52" spans="3:9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H52" s="173"/>
      <c r="CI52" s="173"/>
      <c r="CJ52" s="173"/>
      <c r="CK52" s="173"/>
      <c r="CL52" s="173"/>
      <c r="CM52" s="173"/>
      <c r="CN52" s="173"/>
      <c r="CO52" s="173"/>
    </row>
    <row r="53" spans="3:9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H53" s="173"/>
      <c r="CI53" s="173"/>
      <c r="CJ53" s="173"/>
      <c r="CK53" s="173"/>
      <c r="CL53" s="173"/>
      <c r="CM53" s="173"/>
      <c r="CN53" s="173"/>
      <c r="CO53" s="173"/>
    </row>
    <row r="54" spans="3:9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H54" s="173"/>
      <c r="CI54" s="173"/>
      <c r="CJ54" s="173"/>
      <c r="CK54" s="173"/>
      <c r="CL54" s="173"/>
      <c r="CM54" s="173"/>
      <c r="CN54" s="173"/>
      <c r="CO54" s="173"/>
    </row>
    <row r="55" spans="3:9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H55" s="173"/>
      <c r="CI55" s="173"/>
      <c r="CJ55" s="173"/>
      <c r="CK55" s="173"/>
      <c r="CL55" s="173"/>
      <c r="CM55" s="173"/>
      <c r="CN55" s="173"/>
      <c r="CO55" s="173"/>
    </row>
    <row r="56" spans="3:9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H56" s="173"/>
      <c r="CI56" s="173"/>
      <c r="CJ56" s="173"/>
      <c r="CK56" s="173"/>
      <c r="CL56" s="173"/>
      <c r="CM56" s="173"/>
      <c r="CN56" s="173"/>
      <c r="CO56" s="173"/>
    </row>
    <row r="57" spans="3:9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H57" s="173"/>
      <c r="CI57" s="173"/>
      <c r="CJ57" s="173"/>
      <c r="CK57" s="173"/>
      <c r="CL57" s="173"/>
      <c r="CM57" s="173"/>
      <c r="CN57" s="173"/>
      <c r="CO57" s="173"/>
    </row>
    <row r="58" spans="3:9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H58" s="173"/>
      <c r="CI58" s="173"/>
      <c r="CJ58" s="173"/>
      <c r="CK58" s="173"/>
      <c r="CL58" s="173"/>
      <c r="CM58" s="173"/>
      <c r="CN58" s="173"/>
      <c r="CO58" s="173"/>
    </row>
    <row r="59" spans="3:9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H59" s="173"/>
      <c r="CI59" s="173"/>
      <c r="CJ59" s="173"/>
      <c r="CK59" s="173"/>
      <c r="CL59" s="173"/>
      <c r="CM59" s="173"/>
      <c r="CN59" s="173"/>
      <c r="CO5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7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232</v>
      </c>
      <c r="H1" s="2" t="s">
        <v>31</v>
      </c>
    </row>
    <row r="2" ht="13.5" customHeight="1">
      <c r="A2" s="175" t="s">
        <v>233</v>
      </c>
    </row>
    <row r="3" ht="13.5" customHeight="1">
      <c r="A3" s="175" t="s">
        <v>231</v>
      </c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723</v>
      </c>
      <c r="B19" s="186">
        <v>2.46</v>
      </c>
      <c r="C19" s="186">
        <v>2.12</v>
      </c>
      <c r="D19" s="186">
        <v>2.34</v>
      </c>
      <c r="E19" s="186">
        <v>2.41</v>
      </c>
      <c r="F19" s="186">
        <v>2.75</v>
      </c>
      <c r="G19" s="186">
        <v>3.43</v>
      </c>
      <c r="H19" s="186">
        <v>3.35</v>
      </c>
      <c r="I19" s="186">
        <v>3.91</v>
      </c>
      <c r="J19" s="186">
        <v>4.54</v>
      </c>
      <c r="K19" s="186">
        <v>4.21</v>
      </c>
      <c r="L19" s="186">
        <v>3.89</v>
      </c>
      <c r="M19" s="186">
        <v>3.45</v>
      </c>
      <c r="N19" s="186">
        <v>3.53</v>
      </c>
      <c r="O19" s="186">
        <v>3.27</v>
      </c>
      <c r="P19" s="186">
        <v>2.86</v>
      </c>
      <c r="Q19" s="186">
        <v>2.85</v>
      </c>
      <c r="R19" s="186">
        <v>2.90</v>
      </c>
      <c r="S19" s="186">
        <v>2.78</v>
      </c>
      <c r="T19" s="186">
        <v>2.48</v>
      </c>
      <c r="U19" s="186">
        <v>2.5099999999999998</v>
      </c>
      <c r="V19" s="186">
        <v>2.46</v>
      </c>
      <c r="W19" s="186">
        <v>2.33</v>
      </c>
      <c r="X19" s="186">
        <v>2.21</v>
      </c>
      <c r="Y19" s="186">
        <v>2.19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947</v>
      </c>
      <c r="B20" s="186">
        <v>1.33</v>
      </c>
      <c r="C20" s="186">
        <v>2.64</v>
      </c>
      <c r="D20" s="186">
        <v>-0.09</v>
      </c>
      <c r="E20" s="186">
        <v>0.12</v>
      </c>
      <c r="F20" s="186">
        <v>1.51</v>
      </c>
      <c r="G20" s="186">
        <v>0.070000000000000007</v>
      </c>
      <c r="H20" s="186">
        <v>2.40</v>
      </c>
      <c r="I20" s="186">
        <v>2.4500000000000002</v>
      </c>
      <c r="J20" s="186">
        <v>1.18</v>
      </c>
      <c r="K20" s="186">
        <v>0.65</v>
      </c>
      <c r="L20" s="186">
        <v>0.69</v>
      </c>
      <c r="M20" s="186">
        <v>1.87</v>
      </c>
      <c r="N20" s="186">
        <v>2.58</v>
      </c>
      <c r="O20" s="186">
        <v>2.39</v>
      </c>
      <c r="P20" s="186">
        <v>3.76</v>
      </c>
      <c r="Q20" s="186">
        <v>2.17</v>
      </c>
      <c r="R20" s="186">
        <v>1.68</v>
      </c>
      <c r="S20" s="186">
        <v>1.53</v>
      </c>
      <c r="T20" s="186">
        <v>1.32</v>
      </c>
      <c r="U20" s="186">
        <v>1.65</v>
      </c>
      <c r="V20" s="186">
        <v>1.30</v>
      </c>
      <c r="W20" s="186">
        <v>2.12</v>
      </c>
      <c r="X20" s="186">
        <v>1.29</v>
      </c>
      <c r="Y20" s="186">
        <v>2.04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717</v>
      </c>
      <c r="B21" s="186">
        <v>0.93</v>
      </c>
      <c r="C21" s="186">
        <v>-0.11</v>
      </c>
      <c r="D21" s="186">
        <v>0.62</v>
      </c>
      <c r="E21" s="186">
        <v>0.37</v>
      </c>
      <c r="F21" s="186">
        <v>0.23</v>
      </c>
      <c r="G21" s="186">
        <v>1.31</v>
      </c>
      <c r="H21" s="186">
        <v>0.71</v>
      </c>
      <c r="I21" s="186">
        <v>1.1399999999999999</v>
      </c>
      <c r="J21" s="186">
        <v>0.43</v>
      </c>
      <c r="K21" s="186">
        <v>0.30</v>
      </c>
      <c r="L21" s="186">
        <v>0.37</v>
      </c>
      <c r="M21" s="186">
        <v>0.37</v>
      </c>
      <c r="N21" s="186">
        <v>0.17</v>
      </c>
      <c r="O21" s="186">
        <v>0.52</v>
      </c>
      <c r="P21" s="186">
        <v>0.51</v>
      </c>
      <c r="Q21" s="186">
        <v>0.16</v>
      </c>
      <c r="R21" s="186">
        <v>0.27</v>
      </c>
      <c r="S21" s="186">
        <v>0.40</v>
      </c>
      <c r="T21" s="186">
        <v>0.44</v>
      </c>
      <c r="U21" s="186">
        <v>0.48</v>
      </c>
      <c r="V21" s="186">
        <v>0.30</v>
      </c>
      <c r="W21" s="186">
        <v>0.35</v>
      </c>
      <c r="X21" s="186">
        <v>0.36</v>
      </c>
      <c r="Y21" s="186">
        <v>0.33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  <row r="22" spans="1:61" s="255" customFormat="1" ht="13.5" customHeight="1">
      <c r="A22" s="174" t="s">
        <v>705</v>
      </c>
      <c r="B22" s="186">
        <v>4.71</v>
      </c>
      <c r="C22" s="186">
        <v>4.6500000000000004</v>
      </c>
      <c r="D22" s="186">
        <v>2.87</v>
      </c>
      <c r="E22" s="186">
        <v>2.90</v>
      </c>
      <c r="F22" s="186">
        <v>4.49</v>
      </c>
      <c r="G22" s="186">
        <v>4.8099999999999996</v>
      </c>
      <c r="H22" s="186">
        <v>6.46</v>
      </c>
      <c r="I22" s="186">
        <v>7.51</v>
      </c>
      <c r="J22" s="186">
        <v>6.15</v>
      </c>
      <c r="K22" s="186">
        <v>5.16</v>
      </c>
      <c r="L22" s="186">
        <v>4.95</v>
      </c>
      <c r="M22" s="186">
        <v>5.69</v>
      </c>
      <c r="N22" s="186">
        <v>6.27</v>
      </c>
      <c r="O22" s="186">
        <v>6.18</v>
      </c>
      <c r="P22" s="186">
        <v>7.12</v>
      </c>
      <c r="Q22" s="186">
        <v>5.18</v>
      </c>
      <c r="R22" s="186">
        <v>4.8499999999999996</v>
      </c>
      <c r="S22" s="186">
        <v>4.71</v>
      </c>
      <c r="T22" s="186">
        <v>4.24</v>
      </c>
      <c r="U22" s="186">
        <v>4.63</v>
      </c>
      <c r="V22" s="186">
        <v>4.0599999999999996</v>
      </c>
      <c r="W22" s="186">
        <v>4.79</v>
      </c>
      <c r="X22" s="186">
        <v>3.86</v>
      </c>
      <c r="Y22" s="186">
        <v>4.55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A1">
      <selection pane="topLeft" activeCell="E1" sqref="E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19"/>
      <c r="E1"/>
      <c r="F1"/>
      <c r="G1"/>
      <c r="H1"/>
      <c r="J1" s="166"/>
    </row>
    <row r="2" spans="1:8" ht="12.75" customHeight="1">
      <c r="A2" s="18"/>
      <c r="C2" s="18"/>
      <c r="D2" s="19"/>
      <c r="E2" s="18"/>
      <c r="F2" s="18"/>
      <c r="G2" s="18"/>
      <c r="H2" s="18"/>
    </row>
    <row r="3" spans="1:8" ht="12.75" customHeight="1">
      <c r="A3" s="21" t="s">
        <v>197</v>
      </c>
      <c r="C3" s="21" t="s">
        <v>198</v>
      </c>
      <c r="D3" s="22"/>
      <c r="E3"/>
      <c r="F3"/>
      <c r="G3"/>
      <c r="H3"/>
    </row>
    <row r="4" spans="1:8" ht="12.75" customHeight="1">
      <c r="A4" s="72" t="s">
        <v>170</v>
      </c>
      <c r="C4" s="72" t="s">
        <v>169</v>
      </c>
      <c r="D4" s="22"/>
      <c r="E4" s="312"/>
      <c r="F4" s="312"/>
      <c r="G4" s="312"/>
      <c r="H4" s="312"/>
    </row>
    <row r="5" spans="1:8" ht="12.75" customHeight="1">
      <c r="A5" s="72" t="s">
        <v>144</v>
      </c>
      <c r="C5" s="72" t="s">
        <v>145</v>
      </c>
      <c r="D5" s="22"/>
      <c r="E5" s="23"/>
      <c r="F5" s="24"/>
      <c r="G5" s="23"/>
      <c r="H5" s="24"/>
    </row>
    <row r="6" ht="12.75" customHeight="1"/>
    <row r="7" spans="1:14" ht="1.5" customHeight="1" thickBo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14" ht="12.75" customHeight="1">
      <c r="A8" s="452"/>
      <c r="B8" s="452"/>
      <c r="C8" s="452"/>
      <c r="D8" s="887"/>
      <c r="E8" s="291">
        <v>2012</v>
      </c>
      <c r="F8" s="292">
        <v>2013</v>
      </c>
      <c r="G8" s="292">
        <v>2014</v>
      </c>
      <c r="H8" s="292">
        <v>2015</v>
      </c>
      <c r="I8" s="292">
        <v>2016</v>
      </c>
      <c r="J8" s="292">
        <v>2017</v>
      </c>
      <c r="K8" s="292">
        <v>2018</v>
      </c>
      <c r="L8" s="292">
        <v>2019</v>
      </c>
      <c r="M8" s="367">
        <v>2020</v>
      </c>
      <c r="N8" s="367">
        <v>2021</v>
      </c>
    </row>
    <row r="9" spans="1:14" ht="12.75" customHeight="1">
      <c r="A9" s="455"/>
      <c r="B9" s="455"/>
      <c r="C9" s="455"/>
      <c r="D9" s="888"/>
      <c r="E9" s="294"/>
      <c r="F9" s="296"/>
      <c r="G9" s="296"/>
      <c r="H9" s="296"/>
      <c r="I9" s="296"/>
      <c r="J9" s="296"/>
      <c r="K9" s="297"/>
      <c r="L9" s="297"/>
      <c r="M9" s="368" t="s">
        <v>460</v>
      </c>
      <c r="N9" s="368" t="s">
        <v>460</v>
      </c>
    </row>
    <row r="10" spans="1:14" ht="12.75" customHeight="1" hidden="1">
      <c r="A10" s="455"/>
      <c r="B10" s="455"/>
      <c r="C10" s="455"/>
      <c r="D10" s="888"/>
      <c r="E10" s="320"/>
      <c r="F10" s="297"/>
      <c r="G10" s="297"/>
      <c r="H10" s="297"/>
      <c r="I10" s="296"/>
      <c r="J10" s="296"/>
      <c r="K10" s="296"/>
      <c r="L10" s="296"/>
      <c r="M10" s="369" t="s">
        <v>462</v>
      </c>
      <c r="N10" s="369" t="s">
        <v>462</v>
      </c>
    </row>
    <row r="11" spans="1:14" ht="12.75" customHeight="1">
      <c r="A11" s="535" t="s">
        <v>531</v>
      </c>
      <c r="B11" s="515" t="s">
        <v>532</v>
      </c>
      <c r="C11" s="514" t="s">
        <v>533</v>
      </c>
      <c r="D11" s="697" t="s">
        <v>35</v>
      </c>
      <c r="E11" s="516">
        <v>0.05</v>
      </c>
      <c r="F11" s="517">
        <v>0.05</v>
      </c>
      <c r="G11" s="517">
        <v>0.05</v>
      </c>
      <c r="H11" s="517">
        <v>0.05</v>
      </c>
      <c r="I11" s="517">
        <v>0.05</v>
      </c>
      <c r="J11" s="517">
        <v>0.50</v>
      </c>
      <c r="K11" s="517">
        <v>1.75</v>
      </c>
      <c r="L11" s="517">
        <v>2</v>
      </c>
      <c r="M11" s="370" t="s">
        <v>412</v>
      </c>
      <c r="N11" s="370" t="s">
        <v>412</v>
      </c>
    </row>
    <row r="12" spans="1:14" ht="12.75" customHeight="1">
      <c r="A12" s="518" t="s">
        <v>534</v>
      </c>
      <c r="B12" s="519" t="s">
        <v>532</v>
      </c>
      <c r="C12" s="518" t="s">
        <v>535</v>
      </c>
      <c r="D12" s="559" t="s">
        <v>35</v>
      </c>
      <c r="E12" s="520">
        <v>0.75</v>
      </c>
      <c r="F12" s="521">
        <v>0.25</v>
      </c>
      <c r="G12" s="521">
        <v>0.05</v>
      </c>
      <c r="H12" s="521">
        <v>0.05</v>
      </c>
      <c r="I12" s="521">
        <v>0.05</v>
      </c>
      <c r="J12" s="521">
        <v>0</v>
      </c>
      <c r="K12" s="521">
        <v>0</v>
      </c>
      <c r="L12" s="521">
        <v>0</v>
      </c>
      <c r="M12" s="371" t="s">
        <v>412</v>
      </c>
      <c r="N12" s="371" t="s">
        <v>412</v>
      </c>
    </row>
    <row r="13" spans="1:14" ht="12.75" customHeight="1">
      <c r="A13" s="518" t="s">
        <v>536</v>
      </c>
      <c r="B13" s="519" t="s">
        <v>532</v>
      </c>
      <c r="C13" s="518" t="s">
        <v>537</v>
      </c>
      <c r="D13" s="559" t="s">
        <v>35</v>
      </c>
      <c r="E13" s="522">
        <v>0.25</v>
      </c>
      <c r="F13" s="523">
        <v>0.25</v>
      </c>
      <c r="G13" s="523">
        <v>0.25</v>
      </c>
      <c r="H13" s="523">
        <v>0.50</v>
      </c>
      <c r="I13" s="523">
        <v>0.75</v>
      </c>
      <c r="J13" s="523">
        <v>1.50</v>
      </c>
      <c r="K13" s="523">
        <v>2.50</v>
      </c>
      <c r="L13" s="523">
        <v>1.75</v>
      </c>
      <c r="M13" s="302" t="s">
        <v>412</v>
      </c>
      <c r="N13" s="302" t="s">
        <v>412</v>
      </c>
    </row>
    <row r="14" spans="1:14" ht="12.75" customHeight="1">
      <c r="A14" s="514" t="s">
        <v>538</v>
      </c>
      <c r="B14" s="515" t="s">
        <v>532</v>
      </c>
      <c r="C14" s="514" t="s">
        <v>539</v>
      </c>
      <c r="D14" s="697" t="s">
        <v>35</v>
      </c>
      <c r="E14" s="516">
        <v>1</v>
      </c>
      <c r="F14" s="517">
        <v>0.46</v>
      </c>
      <c r="G14" s="517">
        <v>0.36</v>
      </c>
      <c r="H14" s="517">
        <v>0.31</v>
      </c>
      <c r="I14" s="517">
        <v>0.28999999999999998</v>
      </c>
      <c r="J14" s="517">
        <v>0.41</v>
      </c>
      <c r="K14" s="517">
        <v>1.23</v>
      </c>
      <c r="L14" s="517">
        <v>2.12</v>
      </c>
      <c r="M14" s="372">
        <v>2.2000000000000002</v>
      </c>
      <c r="N14" s="372">
        <v>2.2000000000000002</v>
      </c>
    </row>
    <row r="15" spans="1:14" ht="12.75" customHeight="1">
      <c r="A15" s="518" t="s">
        <v>551</v>
      </c>
      <c r="B15" s="519" t="s">
        <v>532</v>
      </c>
      <c r="C15" s="524" t="s">
        <v>540</v>
      </c>
      <c r="D15" s="559" t="s">
        <v>35</v>
      </c>
      <c r="E15" s="520">
        <v>2.78</v>
      </c>
      <c r="F15" s="521">
        <v>2.11</v>
      </c>
      <c r="G15" s="521">
        <v>1.58</v>
      </c>
      <c r="H15" s="521">
        <v>0.57999999999999996</v>
      </c>
      <c r="I15" s="521">
        <v>0.43</v>
      </c>
      <c r="J15" s="521">
        <v>0.98</v>
      </c>
      <c r="K15" s="521">
        <v>1.98</v>
      </c>
      <c r="L15" s="521">
        <v>1.55</v>
      </c>
      <c r="M15" s="373">
        <v>1.40</v>
      </c>
      <c r="N15" s="373">
        <v>1.40</v>
      </c>
    </row>
    <row r="16" spans="1:14" ht="12.75" customHeight="1">
      <c r="A16" s="525" t="s">
        <v>541</v>
      </c>
      <c r="B16" s="525" t="s">
        <v>491</v>
      </c>
      <c r="C16" s="526" t="s">
        <v>542</v>
      </c>
      <c r="D16" s="889"/>
      <c r="E16" s="516"/>
      <c r="F16" s="517"/>
      <c r="G16" s="517"/>
      <c r="H16" s="517"/>
      <c r="I16" s="517"/>
      <c r="J16" s="517"/>
      <c r="K16" s="517"/>
      <c r="L16" s="372"/>
      <c r="M16" s="372"/>
      <c r="N16" s="372"/>
    </row>
    <row r="17" spans="1:14" ht="12.75" customHeight="1">
      <c r="A17" s="527" t="s">
        <v>543</v>
      </c>
      <c r="B17" s="519" t="s">
        <v>532</v>
      </c>
      <c r="C17" s="528" t="s">
        <v>544</v>
      </c>
      <c r="D17" s="559" t="s">
        <v>35</v>
      </c>
      <c r="E17" s="520">
        <v>6.47</v>
      </c>
      <c r="F17" s="521">
        <v>6.05</v>
      </c>
      <c r="G17" s="521">
        <v>5.59</v>
      </c>
      <c r="H17" s="521">
        <v>5.15</v>
      </c>
      <c r="I17" s="521">
        <v>4.6500000000000004</v>
      </c>
      <c r="J17" s="521">
        <v>4.0999999999999996</v>
      </c>
      <c r="K17" s="521">
        <v>3.76</v>
      </c>
      <c r="L17" s="371" t="s">
        <v>412</v>
      </c>
      <c r="M17" s="371" t="s">
        <v>412</v>
      </c>
      <c r="N17" s="371" t="s">
        <v>412</v>
      </c>
    </row>
    <row r="18" spans="1:14" ht="12.75" customHeight="1">
      <c r="A18" s="527" t="s">
        <v>545</v>
      </c>
      <c r="B18" s="519" t="s">
        <v>532</v>
      </c>
      <c r="C18" s="528" t="s">
        <v>546</v>
      </c>
      <c r="D18" s="559" t="s">
        <v>35</v>
      </c>
      <c r="E18" s="520">
        <v>3.72</v>
      </c>
      <c r="F18" s="521">
        <v>3.20</v>
      </c>
      <c r="G18" s="521">
        <v>3.01</v>
      </c>
      <c r="H18" s="521">
        <v>2.78</v>
      </c>
      <c r="I18" s="521">
        <v>2.59</v>
      </c>
      <c r="J18" s="521">
        <v>2.57</v>
      </c>
      <c r="K18" s="521">
        <v>3.05</v>
      </c>
      <c r="L18" s="371" t="s">
        <v>412</v>
      </c>
      <c r="M18" s="371" t="s">
        <v>412</v>
      </c>
      <c r="N18" s="371" t="s">
        <v>412</v>
      </c>
    </row>
    <row r="19" spans="1:14" ht="12.75" customHeight="1">
      <c r="A19" s="529" t="s">
        <v>547</v>
      </c>
      <c r="B19" s="519" t="s">
        <v>532</v>
      </c>
      <c r="C19" s="528" t="s">
        <v>548</v>
      </c>
      <c r="D19" s="559" t="s">
        <v>35</v>
      </c>
      <c r="E19" s="520">
        <v>1.18</v>
      </c>
      <c r="F19" s="521">
        <v>1.02</v>
      </c>
      <c r="G19" s="521">
        <v>0.85</v>
      </c>
      <c r="H19" s="521">
        <v>0.65</v>
      </c>
      <c r="I19" s="521">
        <v>0.47</v>
      </c>
      <c r="J19" s="521">
        <v>0.36</v>
      </c>
      <c r="K19" s="521">
        <v>0.33</v>
      </c>
      <c r="L19" s="374" t="s">
        <v>412</v>
      </c>
      <c r="M19" s="374" t="s">
        <v>412</v>
      </c>
      <c r="N19" s="374" t="s">
        <v>412</v>
      </c>
    </row>
    <row r="20" spans="1:14" ht="12.75" customHeight="1" thickBot="1">
      <c r="A20" s="530" t="s">
        <v>549</v>
      </c>
      <c r="B20" s="531" t="s">
        <v>532</v>
      </c>
      <c r="C20" s="532" t="s">
        <v>550</v>
      </c>
      <c r="D20" s="852" t="s">
        <v>35</v>
      </c>
      <c r="E20" s="533">
        <v>0.56000000000000005</v>
      </c>
      <c r="F20" s="534">
        <v>0.41</v>
      </c>
      <c r="G20" s="534">
        <v>0.28999999999999998</v>
      </c>
      <c r="H20" s="534">
        <v>0.19</v>
      </c>
      <c r="I20" s="534">
        <v>0.10</v>
      </c>
      <c r="J20" s="534">
        <v>0.05</v>
      </c>
      <c r="K20" s="534">
        <v>0.11</v>
      </c>
      <c r="L20" s="375" t="s">
        <v>412</v>
      </c>
      <c r="M20" s="375" t="s">
        <v>412</v>
      </c>
      <c r="N20" s="375" t="s">
        <v>412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4" width="0" style="64" hidden="1" customWidth="1"/>
    <col min="15" max="15" width="0" style="64" hidden="1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209"/>
      <c r="E1"/>
      <c r="F1"/>
      <c r="G1"/>
      <c r="H1"/>
      <c r="J1" s="166"/>
    </row>
    <row r="2" spans="1:8" ht="12.75" customHeight="1">
      <c r="A2" s="210"/>
      <c r="C2" s="210"/>
      <c r="D2" s="209"/>
      <c r="E2" s="210"/>
      <c r="F2" s="210"/>
      <c r="G2" s="210"/>
      <c r="H2" s="210"/>
    </row>
    <row r="3" spans="1:8" ht="12.75" customHeight="1">
      <c r="A3" s="21" t="s">
        <v>199</v>
      </c>
      <c r="C3" s="21" t="s">
        <v>200</v>
      </c>
      <c r="D3" s="22"/>
      <c r="E3"/>
      <c r="F3"/>
      <c r="G3"/>
      <c r="H3"/>
    </row>
    <row r="4" spans="1:8" ht="12.75" customHeight="1">
      <c r="A4" s="72" t="s">
        <v>170</v>
      </c>
      <c r="C4" s="72" t="s">
        <v>169</v>
      </c>
      <c r="D4" s="22"/>
      <c r="E4" s="312"/>
      <c r="F4" s="312"/>
      <c r="G4" s="312"/>
      <c r="H4" s="312"/>
    </row>
    <row r="5" spans="1:8" ht="12.75" customHeight="1">
      <c r="A5" s="72" t="s">
        <v>144</v>
      </c>
      <c r="C5" s="72" t="s">
        <v>145</v>
      </c>
      <c r="D5" s="22"/>
      <c r="E5" s="24"/>
      <c r="F5" s="24"/>
      <c r="G5" s="24"/>
      <c r="H5" s="24"/>
    </row>
    <row r="6" ht="12.75" customHeight="1"/>
    <row r="7" spans="1:12" s="255" customFormat="1" ht="1.5" customHeight="1" thickBot="1">
      <c r="A7" s="299"/>
      <c r="B7" s="299"/>
      <c r="C7" s="299"/>
      <c r="D7" s="299"/>
      <c r="E7" s="300"/>
      <c r="F7" s="300"/>
      <c r="G7" s="318"/>
      <c r="H7" s="300"/>
      <c r="I7" s="300"/>
      <c r="J7" s="300"/>
      <c r="K7" s="318"/>
      <c r="L7" s="300"/>
    </row>
    <row r="8" spans="1:12" s="255" customFormat="1" ht="12.75" customHeight="1">
      <c r="A8" s="290"/>
      <c r="B8" s="290"/>
      <c r="C8" s="290"/>
      <c r="D8" s="290"/>
      <c r="E8" s="454">
        <v>2019</v>
      </c>
      <c r="F8" s="429"/>
      <c r="G8" s="429"/>
      <c r="H8" s="430"/>
      <c r="I8" s="431">
        <v>2020</v>
      </c>
      <c r="J8" s="431"/>
      <c r="K8" s="431"/>
      <c r="L8" s="431"/>
    </row>
    <row r="9" spans="1:12" s="255" customFormat="1" ht="12.75" customHeight="1">
      <c r="A9" s="293"/>
      <c r="B9" s="293"/>
      <c r="C9" s="293"/>
      <c r="D9" s="293"/>
      <c r="E9" s="301" t="s">
        <v>492</v>
      </c>
      <c r="F9" s="302" t="s">
        <v>493</v>
      </c>
      <c r="G9" s="302" t="s">
        <v>494</v>
      </c>
      <c r="H9" s="426" t="s">
        <v>495</v>
      </c>
      <c r="I9" s="376" t="s">
        <v>492</v>
      </c>
      <c r="J9" s="376" t="s">
        <v>493</v>
      </c>
      <c r="K9" s="376" t="s">
        <v>494</v>
      </c>
      <c r="L9" s="376" t="s">
        <v>495</v>
      </c>
    </row>
    <row r="10" spans="1:12" s="255" customFormat="1" ht="12.75" customHeight="1">
      <c r="A10" s="293"/>
      <c r="B10" s="293"/>
      <c r="C10" s="293"/>
      <c r="D10" s="293"/>
      <c r="E10" s="303"/>
      <c r="F10" s="296"/>
      <c r="G10" s="296"/>
      <c r="H10" s="387"/>
      <c r="I10" s="369" t="s">
        <v>460</v>
      </c>
      <c r="J10" s="369" t="s">
        <v>460</v>
      </c>
      <c r="K10" s="369" t="s">
        <v>460</v>
      </c>
      <c r="L10" s="369" t="s">
        <v>460</v>
      </c>
    </row>
    <row r="11" spans="1:12" s="255" customFormat="1" ht="12.75" customHeight="1" hidden="1">
      <c r="A11" s="293"/>
      <c r="B11" s="293"/>
      <c r="C11" s="293"/>
      <c r="D11" s="293"/>
      <c r="E11" s="536"/>
      <c r="F11" s="296"/>
      <c r="G11" s="296"/>
      <c r="H11" s="718"/>
      <c r="I11" s="377" t="s">
        <v>462</v>
      </c>
      <c r="J11" s="377" t="s">
        <v>462</v>
      </c>
      <c r="K11" s="377" t="s">
        <v>462</v>
      </c>
      <c r="L11" s="377" t="s">
        <v>462</v>
      </c>
    </row>
    <row r="12" spans="1:12" s="255" customFormat="1" ht="12.75" customHeight="1">
      <c r="A12" s="551" t="s">
        <v>531</v>
      </c>
      <c r="B12" s="515" t="s">
        <v>532</v>
      </c>
      <c r="C12" s="537" t="s">
        <v>533</v>
      </c>
      <c r="D12" s="515" t="s">
        <v>35</v>
      </c>
      <c r="E12" s="538">
        <v>1.75</v>
      </c>
      <c r="F12" s="539">
        <v>2</v>
      </c>
      <c r="G12" s="539">
        <v>2</v>
      </c>
      <c r="H12" s="540">
        <v>2</v>
      </c>
      <c r="I12" s="378" t="s">
        <v>412</v>
      </c>
      <c r="J12" s="378" t="s">
        <v>412</v>
      </c>
      <c r="K12" s="378" t="s">
        <v>412</v>
      </c>
      <c r="L12" s="378" t="s">
        <v>412</v>
      </c>
    </row>
    <row r="13" spans="1:12" s="255" customFormat="1" ht="12.75" customHeight="1">
      <c r="A13" s="541" t="s">
        <v>534</v>
      </c>
      <c r="B13" s="519" t="s">
        <v>532</v>
      </c>
      <c r="C13" s="541" t="s">
        <v>535</v>
      </c>
      <c r="D13" s="519" t="s">
        <v>35</v>
      </c>
      <c r="E13" s="522">
        <v>0</v>
      </c>
      <c r="F13" s="523">
        <v>0</v>
      </c>
      <c r="G13" s="523">
        <v>0</v>
      </c>
      <c r="H13" s="542">
        <v>0</v>
      </c>
      <c r="I13" s="379" t="s">
        <v>412</v>
      </c>
      <c r="J13" s="379" t="s">
        <v>412</v>
      </c>
      <c r="K13" s="379" t="s">
        <v>412</v>
      </c>
      <c r="L13" s="379" t="s">
        <v>412</v>
      </c>
    </row>
    <row r="14" spans="1:12" s="255" customFormat="1" ht="12.75" customHeight="1">
      <c r="A14" s="541" t="s">
        <v>536</v>
      </c>
      <c r="B14" s="519" t="s">
        <v>532</v>
      </c>
      <c r="C14" s="541" t="s">
        <v>537</v>
      </c>
      <c r="D14" s="519" t="s">
        <v>35</v>
      </c>
      <c r="E14" s="543">
        <v>2.50</v>
      </c>
      <c r="F14" s="544">
        <v>2.50</v>
      </c>
      <c r="G14" s="544">
        <v>2</v>
      </c>
      <c r="H14" s="545">
        <v>1.75</v>
      </c>
      <c r="I14" s="380" t="s">
        <v>412</v>
      </c>
      <c r="J14" s="380" t="s">
        <v>412</v>
      </c>
      <c r="K14" s="380" t="s">
        <v>412</v>
      </c>
      <c r="L14" s="380" t="s">
        <v>412</v>
      </c>
    </row>
    <row r="15" spans="1:12" s="255" customFormat="1" ht="12.75" customHeight="1">
      <c r="A15" s="537" t="s">
        <v>552</v>
      </c>
      <c r="B15" s="515" t="s">
        <v>532</v>
      </c>
      <c r="C15" s="537" t="s">
        <v>539</v>
      </c>
      <c r="D15" s="697" t="s">
        <v>35</v>
      </c>
      <c r="E15" s="538">
        <v>2.0099999999999998</v>
      </c>
      <c r="F15" s="523">
        <v>2.13</v>
      </c>
      <c r="G15" s="523">
        <v>2.15</v>
      </c>
      <c r="H15" s="523">
        <v>2.17</v>
      </c>
      <c r="I15" s="894">
        <v>2.2000000000000002</v>
      </c>
      <c r="J15" s="378">
        <v>2.2000000000000002</v>
      </c>
      <c r="K15" s="378">
        <v>2.2000000000000002</v>
      </c>
      <c r="L15" s="378">
        <v>2.2000000000000002</v>
      </c>
    </row>
    <row r="16" spans="1:12" s="255" customFormat="1" ht="12.75" customHeight="1">
      <c r="A16" s="541" t="s">
        <v>551</v>
      </c>
      <c r="B16" s="519" t="s">
        <v>532</v>
      </c>
      <c r="C16" s="546" t="s">
        <v>540</v>
      </c>
      <c r="D16" s="519" t="s">
        <v>35</v>
      </c>
      <c r="E16" s="543">
        <v>1.81</v>
      </c>
      <c r="F16" s="544">
        <v>1.75</v>
      </c>
      <c r="G16" s="544">
        <v>1.20</v>
      </c>
      <c r="H16" s="544">
        <v>1.43</v>
      </c>
      <c r="I16" s="895">
        <v>1.40</v>
      </c>
      <c r="J16" s="381">
        <v>1.40</v>
      </c>
      <c r="K16" s="381">
        <v>1.40</v>
      </c>
      <c r="L16" s="381">
        <v>1.40</v>
      </c>
    </row>
    <row r="17" spans="1:12" s="255" customFormat="1" ht="12.75" customHeight="1">
      <c r="A17" s="547" t="s">
        <v>541</v>
      </c>
      <c r="B17" s="548" t="s">
        <v>491</v>
      </c>
      <c r="C17" s="547" t="s">
        <v>542</v>
      </c>
      <c r="D17" s="548"/>
      <c r="E17" s="522"/>
      <c r="F17" s="523"/>
      <c r="G17" s="523"/>
      <c r="H17" s="896"/>
      <c r="I17" s="379"/>
      <c r="J17" s="379"/>
      <c r="K17" s="379"/>
      <c r="L17" s="379"/>
    </row>
    <row r="18" spans="1:12" s="255" customFormat="1" ht="12.75" customHeight="1">
      <c r="A18" s="527" t="s">
        <v>553</v>
      </c>
      <c r="B18" s="519" t="s">
        <v>532</v>
      </c>
      <c r="C18" s="528" t="s">
        <v>544</v>
      </c>
      <c r="D18" s="519" t="s">
        <v>35</v>
      </c>
      <c r="E18" s="522">
        <v>3.67</v>
      </c>
      <c r="F18" s="523">
        <v>3.66</v>
      </c>
      <c r="G18" s="523">
        <v>3.66</v>
      </c>
      <c r="H18" s="896" t="s">
        <v>412</v>
      </c>
      <c r="I18" s="379" t="s">
        <v>412</v>
      </c>
      <c r="J18" s="379" t="s">
        <v>412</v>
      </c>
      <c r="K18" s="379" t="s">
        <v>412</v>
      </c>
      <c r="L18" s="379" t="s">
        <v>412</v>
      </c>
    </row>
    <row r="19" spans="1:12" s="255" customFormat="1" ht="12.75" customHeight="1">
      <c r="A19" s="527" t="s">
        <v>554</v>
      </c>
      <c r="B19" s="519" t="s">
        <v>532</v>
      </c>
      <c r="C19" s="528" t="s">
        <v>546</v>
      </c>
      <c r="D19" s="519" t="s">
        <v>35</v>
      </c>
      <c r="E19" s="522">
        <v>3.67</v>
      </c>
      <c r="F19" s="523">
        <v>3.74</v>
      </c>
      <c r="G19" s="523">
        <v>3.80</v>
      </c>
      <c r="H19" s="897" t="s">
        <v>412</v>
      </c>
      <c r="I19" s="371" t="s">
        <v>412</v>
      </c>
      <c r="J19" s="371" t="s">
        <v>412</v>
      </c>
      <c r="K19" s="371" t="s">
        <v>412</v>
      </c>
      <c r="L19" s="371" t="s">
        <v>412</v>
      </c>
    </row>
    <row r="20" spans="1:12" s="255" customFormat="1" ht="12.75" customHeight="1">
      <c r="A20" s="527" t="s">
        <v>547</v>
      </c>
      <c r="B20" s="519" t="s">
        <v>532</v>
      </c>
      <c r="C20" s="528" t="s">
        <v>548</v>
      </c>
      <c r="D20" s="519" t="s">
        <v>35</v>
      </c>
      <c r="E20" s="522">
        <v>0.36</v>
      </c>
      <c r="F20" s="523">
        <v>0.37</v>
      </c>
      <c r="G20" s="523">
        <v>0.40</v>
      </c>
      <c r="H20" s="897" t="s">
        <v>412</v>
      </c>
      <c r="I20" s="371" t="s">
        <v>412</v>
      </c>
      <c r="J20" s="371" t="s">
        <v>412</v>
      </c>
      <c r="K20" s="371" t="s">
        <v>412</v>
      </c>
      <c r="L20" s="371" t="s">
        <v>412</v>
      </c>
    </row>
    <row r="21" spans="1:12" s="255" customFormat="1" ht="12.75" customHeight="1" thickBot="1">
      <c r="A21" s="530" t="s">
        <v>549</v>
      </c>
      <c r="B21" s="549" t="s">
        <v>532</v>
      </c>
      <c r="C21" s="532" t="s">
        <v>550</v>
      </c>
      <c r="D21" s="531" t="s">
        <v>35</v>
      </c>
      <c r="E21" s="533">
        <v>0.26</v>
      </c>
      <c r="F21" s="534">
        <v>0.35</v>
      </c>
      <c r="G21" s="534">
        <v>0.42</v>
      </c>
      <c r="H21" s="899" t="s">
        <v>412</v>
      </c>
      <c r="I21" s="375" t="s">
        <v>412</v>
      </c>
      <c r="J21" s="375" t="s">
        <v>412</v>
      </c>
      <c r="K21" s="375" t="s">
        <v>412</v>
      </c>
      <c r="L21" s="375" t="s">
        <v>412</v>
      </c>
    </row>
    <row r="22" s="255" customFormat="1" ht="12.75" customHeight="1"/>
    <row r="23" s="255" customFormat="1" ht="12.75" customHeight="1"/>
    <row r="24" s="255" customFormat="1" ht="12.75" customHeight="1" hidden="1"/>
    <row r="25" s="255" customFormat="1" ht="12.75" customHeight="1" hidden="1"/>
    <row r="26" s="255" customFormat="1" ht="12.75" customHeight="1" hidden="1"/>
    <row r="27" s="255" customFormat="1" ht="12.75" customHeight="1" hidden="1"/>
    <row r="28" s="255" customFormat="1" ht="12.75" customHeight="1" hidden="1"/>
    <row r="29" s="255" customFormat="1" ht="12.75" customHeight="1" hidden="1"/>
    <row r="30" s="255" customFormat="1" ht="12.75" customHeight="1" hidden="1"/>
    <row r="31" s="255" customFormat="1" ht="12.75" customHeight="1" hidden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18"/>
      <c r="C2" s="18"/>
    </row>
    <row r="3" spans="1:8" ht="12.75" customHeight="1">
      <c r="A3" s="21" t="s">
        <v>201</v>
      </c>
      <c r="C3" s="21" t="s">
        <v>202</v>
      </c>
      <c r="E3"/>
      <c r="F3"/>
      <c r="G3"/>
      <c r="H3"/>
    </row>
    <row r="4" spans="1:4" ht="12.75" customHeight="1">
      <c r="A4" s="72" t="s">
        <v>146</v>
      </c>
      <c r="C4" s="72" t="s">
        <v>147</v>
      </c>
      <c r="D4" s="63"/>
    </row>
    <row r="5" spans="9:12" s="86" customFormat="1" ht="12.75" customHeight="1">
      <c r="I5" s="83"/>
      <c r="J5" s="83"/>
      <c r="K5" s="83"/>
      <c r="L5" s="83"/>
    </row>
    <row r="6" spans="1:14" ht="1.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ht="15" customHeight="1">
      <c r="A7" s="290"/>
      <c r="B7" s="552"/>
      <c r="C7" s="290"/>
      <c r="D7" s="553"/>
      <c r="E7" s="298">
        <v>2009</v>
      </c>
      <c r="F7" s="298">
        <v>2010</v>
      </c>
      <c r="G7" s="298">
        <v>2011</v>
      </c>
      <c r="H7" s="298">
        <v>2012</v>
      </c>
      <c r="I7" s="298">
        <v>2013</v>
      </c>
      <c r="J7" s="298">
        <v>2014</v>
      </c>
      <c r="K7" s="298">
        <v>2015</v>
      </c>
      <c r="L7" s="298">
        <v>2016</v>
      </c>
      <c r="M7" s="298">
        <v>2017</v>
      </c>
      <c r="N7" s="298">
        <v>2018</v>
      </c>
    </row>
    <row r="8" spans="1:14" ht="12.75" customHeight="1">
      <c r="A8" s="569" t="s">
        <v>555</v>
      </c>
      <c r="B8" s="554" t="s">
        <v>491</v>
      </c>
      <c r="C8" s="525" t="s">
        <v>556</v>
      </c>
      <c r="D8" s="555"/>
      <c r="E8" s="556"/>
      <c r="F8" s="556"/>
      <c r="G8" s="556"/>
      <c r="H8" s="557"/>
      <c r="I8" s="558"/>
      <c r="J8" s="558"/>
      <c r="K8" s="557"/>
      <c r="L8" s="557"/>
      <c r="M8" s="557"/>
      <c r="N8" s="557"/>
    </row>
    <row r="9" spans="1:14" ht="12.75" customHeight="1">
      <c r="A9" s="541" t="s">
        <v>557</v>
      </c>
      <c r="B9" s="559" t="s">
        <v>393</v>
      </c>
      <c r="C9" s="541" t="s">
        <v>558</v>
      </c>
      <c r="D9" s="559" t="s">
        <v>394</v>
      </c>
      <c r="E9" s="560">
        <v>16.50</v>
      </c>
      <c r="F9" s="560">
        <v>8.90</v>
      </c>
      <c r="G9" s="560">
        <v>6.60</v>
      </c>
      <c r="H9" s="560">
        <v>5</v>
      </c>
      <c r="I9" s="560">
        <v>4</v>
      </c>
      <c r="J9" s="560">
        <v>3.40</v>
      </c>
      <c r="K9" s="560">
        <v>4.80</v>
      </c>
      <c r="L9" s="560">
        <v>7.20</v>
      </c>
      <c r="M9" s="560">
        <v>7.80</v>
      </c>
      <c r="N9" s="560">
        <v>7.60</v>
      </c>
    </row>
    <row r="10" spans="1:14" ht="12.75" customHeight="1">
      <c r="A10" s="561" t="s">
        <v>559</v>
      </c>
      <c r="B10" s="562" t="s">
        <v>393</v>
      </c>
      <c r="C10" s="561" t="s">
        <v>560</v>
      </c>
      <c r="D10" s="562" t="s">
        <v>394</v>
      </c>
      <c r="E10" s="563">
        <v>16.40</v>
      </c>
      <c r="F10" s="563">
        <v>7.30</v>
      </c>
      <c r="G10" s="563">
        <v>4.20</v>
      </c>
      <c r="H10" s="563">
        <v>-1</v>
      </c>
      <c r="I10" s="563">
        <v>-0.10</v>
      </c>
      <c r="J10" s="563">
        <v>-0.90</v>
      </c>
      <c r="K10" s="563">
        <v>3.40</v>
      </c>
      <c r="L10" s="563">
        <v>6</v>
      </c>
      <c r="M10" s="563">
        <v>4.30</v>
      </c>
      <c r="N10" s="563">
        <v>5.40</v>
      </c>
    </row>
    <row r="11" spans="1:14" ht="12.75" customHeight="1">
      <c r="A11" s="561" t="s">
        <v>561</v>
      </c>
      <c r="B11" s="562" t="s">
        <v>393</v>
      </c>
      <c r="C11" s="561" t="s">
        <v>562</v>
      </c>
      <c r="D11" s="562" t="s">
        <v>394</v>
      </c>
      <c r="E11" s="563">
        <v>15.50</v>
      </c>
      <c r="F11" s="563">
        <v>8.90</v>
      </c>
      <c r="G11" s="563">
        <v>6.50</v>
      </c>
      <c r="H11" s="563">
        <v>6.40</v>
      </c>
      <c r="I11" s="563">
        <v>5.50</v>
      </c>
      <c r="J11" s="563">
        <v>4.50</v>
      </c>
      <c r="K11" s="563">
        <v>5.60</v>
      </c>
      <c r="L11" s="563">
        <v>8.10</v>
      </c>
      <c r="M11" s="563">
        <v>9</v>
      </c>
      <c r="N11" s="563">
        <v>8.50</v>
      </c>
    </row>
    <row r="12" spans="1:14" ht="12.75" customHeight="1">
      <c r="A12" s="561" t="s">
        <v>563</v>
      </c>
      <c r="B12" s="562" t="s">
        <v>393</v>
      </c>
      <c r="C12" s="561" t="s">
        <v>564</v>
      </c>
      <c r="D12" s="562" t="s">
        <v>394</v>
      </c>
      <c r="E12" s="563">
        <v>23.90</v>
      </c>
      <c r="F12" s="563">
        <v>11.60</v>
      </c>
      <c r="G12" s="563">
        <v>11.10</v>
      </c>
      <c r="H12" s="563">
        <v>6</v>
      </c>
      <c r="I12" s="563">
        <v>1.20</v>
      </c>
      <c r="J12" s="563">
        <v>2.90</v>
      </c>
      <c r="K12" s="563">
        <v>1</v>
      </c>
      <c r="L12" s="563">
        <v>3</v>
      </c>
      <c r="M12" s="563">
        <v>4.20</v>
      </c>
      <c r="N12" s="563">
        <v>4.30</v>
      </c>
    </row>
    <row r="13" spans="1:14" ht="12.75" customHeight="1">
      <c r="A13" s="561" t="s">
        <v>565</v>
      </c>
      <c r="B13" s="562" t="s">
        <v>393</v>
      </c>
      <c r="C13" s="561" t="s">
        <v>566</v>
      </c>
      <c r="D13" s="562" t="s">
        <v>394</v>
      </c>
      <c r="E13" s="563">
        <v>16.50</v>
      </c>
      <c r="F13" s="563">
        <v>8.8000000000000007</v>
      </c>
      <c r="G13" s="563">
        <v>6.60</v>
      </c>
      <c r="H13" s="563">
        <v>4.9000000000000004</v>
      </c>
      <c r="I13" s="563">
        <v>4</v>
      </c>
      <c r="J13" s="563">
        <v>3.40</v>
      </c>
      <c r="K13" s="563">
        <v>4.70</v>
      </c>
      <c r="L13" s="563">
        <v>7.20</v>
      </c>
      <c r="M13" s="563">
        <v>7.70</v>
      </c>
      <c r="N13" s="563">
        <v>7.60</v>
      </c>
    </row>
    <row r="14" spans="1:14" ht="12.75" customHeight="1">
      <c r="A14" s="561" t="s">
        <v>567</v>
      </c>
      <c r="B14" s="562" t="s">
        <v>393</v>
      </c>
      <c r="C14" s="561" t="s">
        <v>568</v>
      </c>
      <c r="D14" s="562" t="s">
        <v>394</v>
      </c>
      <c r="E14" s="563">
        <v>0.10</v>
      </c>
      <c r="F14" s="563">
        <v>31</v>
      </c>
      <c r="G14" s="563">
        <v>2.40</v>
      </c>
      <c r="H14" s="563">
        <v>30.80</v>
      </c>
      <c r="I14" s="563">
        <v>-1.30</v>
      </c>
      <c r="J14" s="563">
        <v>0</v>
      </c>
      <c r="K14" s="563">
        <v>12.70</v>
      </c>
      <c r="L14" s="563">
        <v>8.50</v>
      </c>
      <c r="M14" s="563">
        <v>36.299999999999997</v>
      </c>
      <c r="N14" s="563">
        <v>1.70</v>
      </c>
    </row>
    <row r="15" spans="1:14" ht="12.75" customHeight="1">
      <c r="A15" s="541" t="s">
        <v>569</v>
      </c>
      <c r="B15" s="559" t="s">
        <v>393</v>
      </c>
      <c r="C15" s="541" t="s">
        <v>570</v>
      </c>
      <c r="D15" s="559" t="s">
        <v>394</v>
      </c>
      <c r="E15" s="560">
        <v>10.199999999999999</v>
      </c>
      <c r="F15" s="560">
        <v>5.0999999999999996</v>
      </c>
      <c r="G15" s="560">
        <v>5</v>
      </c>
      <c r="H15" s="560">
        <v>4.50</v>
      </c>
      <c r="I15" s="560">
        <v>3.30</v>
      </c>
      <c r="J15" s="560">
        <v>2.90</v>
      </c>
      <c r="K15" s="560">
        <v>4.80</v>
      </c>
      <c r="L15" s="560">
        <v>7</v>
      </c>
      <c r="M15" s="560">
        <v>8.6999999999999993</v>
      </c>
      <c r="N15" s="560">
        <v>7</v>
      </c>
    </row>
    <row r="16" spans="1:14" ht="12.75" customHeight="1">
      <c r="A16" s="561" t="s">
        <v>571</v>
      </c>
      <c r="B16" s="562" t="s">
        <v>393</v>
      </c>
      <c r="C16" s="561" t="s">
        <v>566</v>
      </c>
      <c r="D16" s="562" t="s">
        <v>394</v>
      </c>
      <c r="E16" s="563">
        <v>10.10</v>
      </c>
      <c r="F16" s="563">
        <v>5.60</v>
      </c>
      <c r="G16" s="563">
        <v>5.40</v>
      </c>
      <c r="H16" s="563">
        <v>4.70</v>
      </c>
      <c r="I16" s="563">
        <v>3.30</v>
      </c>
      <c r="J16" s="563">
        <v>2.70</v>
      </c>
      <c r="K16" s="563">
        <v>4.0999999999999996</v>
      </c>
      <c r="L16" s="563">
        <v>6.90</v>
      </c>
      <c r="M16" s="563">
        <v>9.6999999999999993</v>
      </c>
      <c r="N16" s="563">
        <v>7.10</v>
      </c>
    </row>
    <row r="17" spans="1:14" ht="12.75" customHeight="1">
      <c r="A17" s="561" t="s">
        <v>567</v>
      </c>
      <c r="B17" s="562" t="s">
        <v>393</v>
      </c>
      <c r="C17" s="561" t="s">
        <v>568</v>
      </c>
      <c r="D17" s="562" t="s">
        <v>394</v>
      </c>
      <c r="E17" s="563">
        <v>13.10</v>
      </c>
      <c r="F17" s="563">
        <v>-6.80</v>
      </c>
      <c r="G17" s="563">
        <v>-4</v>
      </c>
      <c r="H17" s="563">
        <v>-2.10</v>
      </c>
      <c r="I17" s="563">
        <v>2.2999999999999998</v>
      </c>
      <c r="J17" s="563">
        <v>8.50</v>
      </c>
      <c r="K17" s="563">
        <v>22.50</v>
      </c>
      <c r="L17" s="563">
        <v>7.30</v>
      </c>
      <c r="M17" s="563">
        <v>-13.90</v>
      </c>
      <c r="N17" s="563">
        <v>3.50</v>
      </c>
    </row>
    <row r="18" spans="1:14" ht="12.75" customHeight="1">
      <c r="A18" s="541" t="s">
        <v>572</v>
      </c>
      <c r="B18" s="559" t="s">
        <v>573</v>
      </c>
      <c r="C18" s="541" t="s">
        <v>574</v>
      </c>
      <c r="D18" s="559" t="s">
        <v>575</v>
      </c>
      <c r="E18" s="560">
        <v>3.60</v>
      </c>
      <c r="F18" s="560">
        <v>4.80</v>
      </c>
      <c r="G18" s="560">
        <v>5.30</v>
      </c>
      <c r="H18" s="560">
        <v>5.20</v>
      </c>
      <c r="I18" s="560">
        <v>5.20</v>
      </c>
      <c r="J18" s="560">
        <v>4.9000000000000004</v>
      </c>
      <c r="K18" s="560">
        <v>4.50</v>
      </c>
      <c r="L18" s="560">
        <v>3.60</v>
      </c>
      <c r="M18" s="560">
        <v>2.70</v>
      </c>
      <c r="N18" s="560">
        <v>2.40</v>
      </c>
    </row>
    <row r="19" spans="1:14" ht="12.75" customHeight="1">
      <c r="A19" s="541" t="s">
        <v>576</v>
      </c>
      <c r="B19" s="559" t="s">
        <v>573</v>
      </c>
      <c r="C19" s="541" t="s">
        <v>577</v>
      </c>
      <c r="D19" s="559" t="s">
        <v>578</v>
      </c>
      <c r="E19" s="564">
        <v>59</v>
      </c>
      <c r="F19" s="564">
        <v>61</v>
      </c>
      <c r="G19" s="564">
        <v>62</v>
      </c>
      <c r="H19" s="564">
        <v>63</v>
      </c>
      <c r="I19" s="564">
        <v>63</v>
      </c>
      <c r="J19" s="564">
        <v>63</v>
      </c>
      <c r="K19" s="564">
        <v>63</v>
      </c>
      <c r="L19" s="564">
        <v>63</v>
      </c>
      <c r="M19" s="564">
        <v>63</v>
      </c>
      <c r="N19" s="564">
        <v>63</v>
      </c>
    </row>
    <row r="20" spans="1:14" ht="12.75" customHeight="1">
      <c r="A20" s="525" t="s">
        <v>579</v>
      </c>
      <c r="B20" s="554" t="s">
        <v>491</v>
      </c>
      <c r="C20" s="525" t="s">
        <v>580</v>
      </c>
      <c r="D20" s="555"/>
      <c r="E20" s="556"/>
      <c r="F20" s="556"/>
      <c r="G20" s="556"/>
      <c r="H20" s="556"/>
      <c r="I20" s="556"/>
      <c r="J20" s="556"/>
      <c r="K20" s="556"/>
      <c r="L20" s="556"/>
      <c r="M20" s="556"/>
      <c r="N20" s="556"/>
    </row>
    <row r="21" spans="1:14" ht="12.75" customHeight="1">
      <c r="A21" s="541" t="s">
        <v>557</v>
      </c>
      <c r="B21" s="559" t="s">
        <v>393</v>
      </c>
      <c r="C21" s="541" t="s">
        <v>558</v>
      </c>
      <c r="D21" s="559" t="s">
        <v>394</v>
      </c>
      <c r="E21" s="560">
        <v>1.90</v>
      </c>
      <c r="F21" s="560">
        <v>-5.20</v>
      </c>
      <c r="G21" s="560">
        <v>4.70</v>
      </c>
      <c r="H21" s="560">
        <v>3.50</v>
      </c>
      <c r="I21" s="560">
        <v>1.30</v>
      </c>
      <c r="J21" s="560">
        <v>1.90</v>
      </c>
      <c r="K21" s="560">
        <v>6.50</v>
      </c>
      <c r="L21" s="560">
        <v>6.60</v>
      </c>
      <c r="M21" s="560">
        <v>5</v>
      </c>
      <c r="N21" s="560">
        <v>4.20</v>
      </c>
    </row>
    <row r="22" spans="1:14" ht="12.75" customHeight="1">
      <c r="A22" s="561" t="s">
        <v>565</v>
      </c>
      <c r="B22" s="562" t="s">
        <v>393</v>
      </c>
      <c r="C22" s="561" t="s">
        <v>566</v>
      </c>
      <c r="D22" s="562" t="s">
        <v>394</v>
      </c>
      <c r="E22" s="563">
        <v>0.50</v>
      </c>
      <c r="F22" s="563">
        <v>-5.20</v>
      </c>
      <c r="G22" s="563">
        <v>4.9000000000000004</v>
      </c>
      <c r="H22" s="563">
        <v>2.60</v>
      </c>
      <c r="I22" s="563">
        <v>0.30</v>
      </c>
      <c r="J22" s="563">
        <v>-1</v>
      </c>
      <c r="K22" s="563">
        <v>5.90</v>
      </c>
      <c r="L22" s="563">
        <v>2.80</v>
      </c>
      <c r="M22" s="563">
        <v>-1.40</v>
      </c>
      <c r="N22" s="563">
        <v>3</v>
      </c>
    </row>
    <row r="23" spans="1:14" ht="12.75" customHeight="1">
      <c r="A23" s="561" t="s">
        <v>567</v>
      </c>
      <c r="B23" s="562" t="s">
        <v>393</v>
      </c>
      <c r="C23" s="561" t="s">
        <v>568</v>
      </c>
      <c r="D23" s="562" t="s">
        <v>394</v>
      </c>
      <c r="E23" s="563">
        <v>9.10</v>
      </c>
      <c r="F23" s="563">
        <v>-5.40</v>
      </c>
      <c r="G23" s="563">
        <v>3.70</v>
      </c>
      <c r="H23" s="563">
        <v>7.80</v>
      </c>
      <c r="I23" s="563">
        <v>5.70</v>
      </c>
      <c r="J23" s="563">
        <v>13.70</v>
      </c>
      <c r="K23" s="563">
        <v>9</v>
      </c>
      <c r="L23" s="563">
        <v>20.50</v>
      </c>
      <c r="M23" s="563">
        <v>24.40</v>
      </c>
      <c r="N23" s="563">
        <v>6.90</v>
      </c>
    </row>
    <row r="24" spans="1:14" ht="12.75" customHeight="1">
      <c r="A24" s="541" t="s">
        <v>569</v>
      </c>
      <c r="B24" s="559" t="s">
        <v>393</v>
      </c>
      <c r="C24" s="541" t="s">
        <v>570</v>
      </c>
      <c r="D24" s="559" t="s">
        <v>394</v>
      </c>
      <c r="E24" s="560">
        <v>-2.2000000000000002</v>
      </c>
      <c r="F24" s="560">
        <v>5.50</v>
      </c>
      <c r="G24" s="560">
        <v>0.40</v>
      </c>
      <c r="H24" s="560">
        <v>8.90</v>
      </c>
      <c r="I24" s="560">
        <v>4.9000000000000004</v>
      </c>
      <c r="J24" s="560">
        <v>7.60</v>
      </c>
      <c r="K24" s="560">
        <v>10.30</v>
      </c>
      <c r="L24" s="560">
        <v>4.5999999999999996</v>
      </c>
      <c r="M24" s="560">
        <v>7.80</v>
      </c>
      <c r="N24" s="560">
        <v>3</v>
      </c>
    </row>
    <row r="25" spans="1:14" ht="12.75" customHeight="1">
      <c r="A25" s="561" t="s">
        <v>571</v>
      </c>
      <c r="B25" s="562" t="s">
        <v>393</v>
      </c>
      <c r="C25" s="561" t="s">
        <v>566</v>
      </c>
      <c r="D25" s="562" t="s">
        <v>394</v>
      </c>
      <c r="E25" s="563">
        <v>-3.20</v>
      </c>
      <c r="F25" s="563">
        <v>6.90</v>
      </c>
      <c r="G25" s="563">
        <v>2</v>
      </c>
      <c r="H25" s="563">
        <v>8.1999999999999993</v>
      </c>
      <c r="I25" s="563">
        <v>4.20</v>
      </c>
      <c r="J25" s="563">
        <v>5.60</v>
      </c>
      <c r="K25" s="563">
        <v>6.70</v>
      </c>
      <c r="L25" s="563">
        <v>4.50</v>
      </c>
      <c r="M25" s="563">
        <v>13.90</v>
      </c>
      <c r="N25" s="563">
        <v>2.10</v>
      </c>
    </row>
    <row r="26" spans="1:14" ht="12.75" customHeight="1">
      <c r="A26" s="561" t="s">
        <v>567</v>
      </c>
      <c r="B26" s="562" t="s">
        <v>393</v>
      </c>
      <c r="C26" s="561" t="s">
        <v>568</v>
      </c>
      <c r="D26" s="562" t="s">
        <v>394</v>
      </c>
      <c r="E26" s="563">
        <v>1.60</v>
      </c>
      <c r="F26" s="563">
        <v>0.20</v>
      </c>
      <c r="G26" s="563">
        <v>-6.10</v>
      </c>
      <c r="H26" s="563">
        <v>11.80</v>
      </c>
      <c r="I26" s="563">
        <v>8</v>
      </c>
      <c r="J26" s="563">
        <v>15.20</v>
      </c>
      <c r="K26" s="563">
        <v>23.20</v>
      </c>
      <c r="L26" s="563">
        <v>4.80</v>
      </c>
      <c r="M26" s="563">
        <v>-11.10</v>
      </c>
      <c r="N26" s="563">
        <v>6.60</v>
      </c>
    </row>
    <row r="27" spans="1:14" ht="12.75" customHeight="1">
      <c r="A27" s="541" t="s">
        <v>572</v>
      </c>
      <c r="B27" s="559" t="s">
        <v>573</v>
      </c>
      <c r="C27" s="541" t="s">
        <v>574</v>
      </c>
      <c r="D27" s="559" t="s">
        <v>575</v>
      </c>
      <c r="E27" s="486">
        <v>6</v>
      </c>
      <c r="F27" s="486">
        <v>8.60</v>
      </c>
      <c r="G27" s="486">
        <v>8.50</v>
      </c>
      <c r="H27" s="486">
        <v>7.80</v>
      </c>
      <c r="I27" s="486">
        <v>7.40</v>
      </c>
      <c r="J27" s="486">
        <v>7</v>
      </c>
      <c r="K27" s="486">
        <v>6</v>
      </c>
      <c r="L27" s="486">
        <v>5.20</v>
      </c>
      <c r="M27" s="486">
        <v>4.70</v>
      </c>
      <c r="N27" s="486">
        <v>3.70</v>
      </c>
    </row>
    <row r="28" spans="1:14" ht="12.75" customHeight="1" thickBot="1">
      <c r="A28" s="565" t="s">
        <v>576</v>
      </c>
      <c r="B28" s="851" t="s">
        <v>573</v>
      </c>
      <c r="C28" s="566" t="s">
        <v>577</v>
      </c>
      <c r="D28" s="852" t="s">
        <v>578</v>
      </c>
      <c r="E28" s="568">
        <v>135</v>
      </c>
      <c r="F28" s="568">
        <v>121</v>
      </c>
      <c r="G28" s="568">
        <v>126</v>
      </c>
      <c r="H28" s="568">
        <v>120</v>
      </c>
      <c r="I28" s="568">
        <v>116</v>
      </c>
      <c r="J28" s="568">
        <v>110</v>
      </c>
      <c r="K28" s="568">
        <v>106</v>
      </c>
      <c r="L28" s="568">
        <v>108</v>
      </c>
      <c r="M28" s="568">
        <v>105</v>
      </c>
      <c r="N28" s="568">
        <v>106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210"/>
      <c r="C2" s="210"/>
    </row>
    <row r="3" spans="1:8" ht="12.75" customHeight="1">
      <c r="A3" s="21" t="s">
        <v>204</v>
      </c>
      <c r="C3" s="21" t="s">
        <v>203</v>
      </c>
      <c r="E3"/>
      <c r="F3"/>
      <c r="G3"/>
      <c r="H3"/>
    </row>
    <row r="4" spans="1:4" ht="12.75" customHeight="1">
      <c r="A4" s="72" t="s">
        <v>146</v>
      </c>
      <c r="C4" s="72" t="s">
        <v>147</v>
      </c>
      <c r="D4" s="63"/>
    </row>
    <row r="5" spans="9:12" s="86" customFormat="1" ht="12.75" customHeight="1">
      <c r="I5" s="113"/>
      <c r="J5" s="113"/>
      <c r="K5" s="113"/>
      <c r="L5" s="113"/>
    </row>
    <row r="6" spans="1:12" s="255" customFormat="1" ht="1.5" customHeight="1" thickBot="1">
      <c r="A6" s="299"/>
      <c r="B6" s="299"/>
      <c r="C6" s="299"/>
      <c r="D6" s="299"/>
      <c r="E6" s="300"/>
      <c r="F6" s="300"/>
      <c r="G6" s="300"/>
      <c r="H6" s="300"/>
      <c r="I6" s="300"/>
      <c r="J6" s="300"/>
      <c r="K6" s="300"/>
      <c r="L6" s="300"/>
    </row>
    <row r="7" spans="1:12" s="255" customFormat="1" ht="12.75" customHeight="1">
      <c r="A7" s="290"/>
      <c r="B7" s="553"/>
      <c r="C7" s="290"/>
      <c r="D7" s="553"/>
      <c r="E7" s="901">
        <v>2017</v>
      </c>
      <c r="F7" s="570">
        <v>2018</v>
      </c>
      <c r="G7" s="571"/>
      <c r="H7" s="571"/>
      <c r="I7" s="572"/>
      <c r="J7" s="570">
        <v>2019</v>
      </c>
      <c r="K7" s="571"/>
      <c r="L7" s="571"/>
    </row>
    <row r="8" spans="1:12" s="255" customFormat="1" ht="12.75" customHeight="1">
      <c r="A8" s="293"/>
      <c r="B8" s="573"/>
      <c r="C8" s="293"/>
      <c r="D8" s="573"/>
      <c r="E8" s="426" t="s">
        <v>495</v>
      </c>
      <c r="F8" s="302" t="s">
        <v>492</v>
      </c>
      <c r="G8" s="302" t="s">
        <v>493</v>
      </c>
      <c r="H8" s="302" t="s">
        <v>494</v>
      </c>
      <c r="I8" s="426" t="s">
        <v>495</v>
      </c>
      <c r="J8" s="853" t="s">
        <v>492</v>
      </c>
      <c r="K8" s="302" t="s">
        <v>493</v>
      </c>
      <c r="L8" s="302" t="s">
        <v>494</v>
      </c>
    </row>
    <row r="9" spans="1:12" s="255" customFormat="1" ht="12.75" customHeight="1">
      <c r="A9" s="586" t="s">
        <v>555</v>
      </c>
      <c r="B9" s="575" t="s">
        <v>491</v>
      </c>
      <c r="C9" s="574" t="s">
        <v>556</v>
      </c>
      <c r="D9" s="576"/>
      <c r="E9" s="577"/>
      <c r="F9" s="557"/>
      <c r="G9" s="557"/>
      <c r="H9" s="557"/>
      <c r="I9" s="577"/>
      <c r="J9" s="578"/>
      <c r="K9" s="557"/>
      <c r="L9" s="557"/>
    </row>
    <row r="10" spans="1:12" s="255" customFormat="1" ht="12.75" customHeight="1">
      <c r="A10" s="541" t="s">
        <v>557</v>
      </c>
      <c r="B10" s="559" t="s">
        <v>393</v>
      </c>
      <c r="C10" s="541" t="s">
        <v>558</v>
      </c>
      <c r="D10" s="559" t="s">
        <v>394</v>
      </c>
      <c r="E10" s="579">
        <v>7.60</v>
      </c>
      <c r="F10" s="560">
        <v>7.70</v>
      </c>
      <c r="G10" s="560">
        <v>7.60</v>
      </c>
      <c r="H10" s="560">
        <v>7.50</v>
      </c>
      <c r="I10" s="579">
        <v>7.70</v>
      </c>
      <c r="J10" s="560">
        <v>7.20</v>
      </c>
      <c r="K10" s="560">
        <v>6.80</v>
      </c>
      <c r="L10" s="560">
        <v>6.40</v>
      </c>
    </row>
    <row r="11" spans="1:12" s="255" customFormat="1" ht="12.75" customHeight="1">
      <c r="A11" s="561" t="s">
        <v>559</v>
      </c>
      <c r="B11" s="562" t="s">
        <v>393</v>
      </c>
      <c r="C11" s="561" t="s">
        <v>560</v>
      </c>
      <c r="D11" s="562" t="s">
        <v>394</v>
      </c>
      <c r="E11" s="580">
        <v>3.90</v>
      </c>
      <c r="F11" s="563">
        <v>4.20</v>
      </c>
      <c r="G11" s="563">
        <v>5.20</v>
      </c>
      <c r="H11" s="563">
        <v>5.80</v>
      </c>
      <c r="I11" s="580">
        <v>6.50</v>
      </c>
      <c r="J11" s="563">
        <v>6</v>
      </c>
      <c r="K11" s="563">
        <v>6.10</v>
      </c>
      <c r="L11" s="563">
        <v>6.40</v>
      </c>
    </row>
    <row r="12" spans="1:12" s="255" customFormat="1" ht="12.75" customHeight="1">
      <c r="A12" s="561" t="s">
        <v>561</v>
      </c>
      <c r="B12" s="562" t="s">
        <v>393</v>
      </c>
      <c r="C12" s="561" t="s">
        <v>562</v>
      </c>
      <c r="D12" s="562" t="s">
        <v>394</v>
      </c>
      <c r="E12" s="580">
        <v>8.8000000000000007</v>
      </c>
      <c r="F12" s="563">
        <v>8.8000000000000007</v>
      </c>
      <c r="G12" s="563">
        <v>8.50</v>
      </c>
      <c r="H12" s="563">
        <v>8.3000000000000007</v>
      </c>
      <c r="I12" s="580">
        <v>8.50</v>
      </c>
      <c r="J12" s="563">
        <v>8</v>
      </c>
      <c r="K12" s="563">
        <v>7.60</v>
      </c>
      <c r="L12" s="563">
        <v>7.20</v>
      </c>
    </row>
    <row r="13" spans="1:12" s="255" customFormat="1" ht="12.75" customHeight="1">
      <c r="A13" s="561" t="s">
        <v>563</v>
      </c>
      <c r="B13" s="562" t="s">
        <v>393</v>
      </c>
      <c r="C13" s="561" t="s">
        <v>564</v>
      </c>
      <c r="D13" s="562" t="s">
        <v>394</v>
      </c>
      <c r="E13" s="580">
        <v>4.0999999999999996</v>
      </c>
      <c r="F13" s="563">
        <v>4.70</v>
      </c>
      <c r="G13" s="563">
        <v>4.4000000000000004</v>
      </c>
      <c r="H13" s="563">
        <v>4.30</v>
      </c>
      <c r="I13" s="580">
        <v>3.70</v>
      </c>
      <c r="J13" s="563">
        <v>2.70</v>
      </c>
      <c r="K13" s="563">
        <v>2.10</v>
      </c>
      <c r="L13" s="563">
        <v>0.40</v>
      </c>
    </row>
    <row r="14" spans="1:12" s="255" customFormat="1" ht="12.75" customHeight="1">
      <c r="A14" s="561" t="s">
        <v>565</v>
      </c>
      <c r="B14" s="562" t="s">
        <v>393</v>
      </c>
      <c r="C14" s="561" t="s">
        <v>566</v>
      </c>
      <c r="D14" s="562" t="s">
        <v>394</v>
      </c>
      <c r="E14" s="580">
        <v>7.50</v>
      </c>
      <c r="F14" s="563">
        <v>7.70</v>
      </c>
      <c r="G14" s="563">
        <v>7.60</v>
      </c>
      <c r="H14" s="563">
        <v>7.50</v>
      </c>
      <c r="I14" s="580">
        <v>7.70</v>
      </c>
      <c r="J14" s="563">
        <v>7.20</v>
      </c>
      <c r="K14" s="563">
        <v>6.80</v>
      </c>
      <c r="L14" s="563">
        <v>6.40</v>
      </c>
    </row>
    <row r="15" spans="1:12" s="255" customFormat="1" ht="12.75" customHeight="1">
      <c r="A15" s="561" t="s">
        <v>567</v>
      </c>
      <c r="B15" s="562" t="s">
        <v>393</v>
      </c>
      <c r="C15" s="561" t="s">
        <v>568</v>
      </c>
      <c r="D15" s="562" t="s">
        <v>394</v>
      </c>
      <c r="E15" s="580">
        <v>35.799999999999997</v>
      </c>
      <c r="F15" s="563">
        <v>11.10</v>
      </c>
      <c r="G15" s="563">
        <v>-10.80</v>
      </c>
      <c r="H15" s="563">
        <v>-0.90</v>
      </c>
      <c r="I15" s="580">
        <v>10.90</v>
      </c>
      <c r="J15" s="563">
        <v>23.20</v>
      </c>
      <c r="K15" s="563">
        <v>13.30</v>
      </c>
      <c r="L15" s="563">
        <v>0.60</v>
      </c>
    </row>
    <row r="16" spans="1:12" s="255" customFormat="1" ht="12.75" customHeight="1">
      <c r="A16" s="541" t="s">
        <v>569</v>
      </c>
      <c r="B16" s="559" t="s">
        <v>393</v>
      </c>
      <c r="C16" s="541" t="s">
        <v>570</v>
      </c>
      <c r="D16" s="559" t="s">
        <v>394</v>
      </c>
      <c r="E16" s="579">
        <v>8</v>
      </c>
      <c r="F16" s="560">
        <v>6.60</v>
      </c>
      <c r="G16" s="560">
        <v>6.40</v>
      </c>
      <c r="H16" s="560">
        <v>7.20</v>
      </c>
      <c r="I16" s="579">
        <v>7.70</v>
      </c>
      <c r="J16" s="560">
        <v>7.60</v>
      </c>
      <c r="K16" s="560">
        <v>7.30</v>
      </c>
      <c r="L16" s="560">
        <v>7.10</v>
      </c>
    </row>
    <row r="17" spans="1:12" s="255" customFormat="1" ht="12.75" customHeight="1">
      <c r="A17" s="561" t="s">
        <v>571</v>
      </c>
      <c r="B17" s="562" t="s">
        <v>393</v>
      </c>
      <c r="C17" s="561" t="s">
        <v>566</v>
      </c>
      <c r="D17" s="562" t="s">
        <v>394</v>
      </c>
      <c r="E17" s="580">
        <v>8.90</v>
      </c>
      <c r="F17" s="563">
        <v>7.10</v>
      </c>
      <c r="G17" s="563">
        <v>6.40</v>
      </c>
      <c r="H17" s="563">
        <v>7.20</v>
      </c>
      <c r="I17" s="580">
        <v>7.70</v>
      </c>
      <c r="J17" s="563">
        <v>7.50</v>
      </c>
      <c r="K17" s="563">
        <v>7</v>
      </c>
      <c r="L17" s="563">
        <v>6.70</v>
      </c>
    </row>
    <row r="18" spans="1:12" s="255" customFormat="1" ht="12.75" customHeight="1">
      <c r="A18" s="561" t="s">
        <v>567</v>
      </c>
      <c r="B18" s="562" t="s">
        <v>393</v>
      </c>
      <c r="C18" s="561" t="s">
        <v>568</v>
      </c>
      <c r="D18" s="562" t="s">
        <v>394</v>
      </c>
      <c r="E18" s="580">
        <v>-13.70</v>
      </c>
      <c r="F18" s="563">
        <v>-7.30</v>
      </c>
      <c r="G18" s="563">
        <v>7.80</v>
      </c>
      <c r="H18" s="563">
        <v>6.90</v>
      </c>
      <c r="I18" s="580">
        <v>7.50</v>
      </c>
      <c r="J18" s="563">
        <v>11.30</v>
      </c>
      <c r="K18" s="563">
        <v>13.60</v>
      </c>
      <c r="L18" s="563">
        <v>18.20</v>
      </c>
    </row>
    <row r="19" spans="1:12" s="255" customFormat="1" ht="12.75" customHeight="1">
      <c r="A19" s="541" t="s">
        <v>572</v>
      </c>
      <c r="B19" s="559" t="s">
        <v>573</v>
      </c>
      <c r="C19" s="541" t="s">
        <v>574</v>
      </c>
      <c r="D19" s="559" t="s">
        <v>575</v>
      </c>
      <c r="E19" s="579">
        <v>2.40</v>
      </c>
      <c r="F19" s="560">
        <v>2.60</v>
      </c>
      <c r="G19" s="560">
        <v>2.40</v>
      </c>
      <c r="H19" s="560">
        <v>2.2999999999999998</v>
      </c>
      <c r="I19" s="579">
        <v>2.2000000000000002</v>
      </c>
      <c r="J19" s="560">
        <v>2</v>
      </c>
      <c r="K19" s="560">
        <v>1.90</v>
      </c>
      <c r="L19" s="560">
        <v>1.80</v>
      </c>
    </row>
    <row r="20" spans="1:12" s="255" customFormat="1" ht="12.75" customHeight="1">
      <c r="A20" s="541" t="s">
        <v>576</v>
      </c>
      <c r="B20" s="559" t="s">
        <v>573</v>
      </c>
      <c r="C20" s="541" t="s">
        <v>577</v>
      </c>
      <c r="D20" s="559" t="s">
        <v>578</v>
      </c>
      <c r="E20" s="582">
        <v>64</v>
      </c>
      <c r="F20" s="581">
        <v>63</v>
      </c>
      <c r="G20" s="581">
        <v>63</v>
      </c>
      <c r="H20" s="581">
        <v>63</v>
      </c>
      <c r="I20" s="582">
        <v>64</v>
      </c>
      <c r="J20" s="581">
        <v>63</v>
      </c>
      <c r="K20" s="581">
        <v>63</v>
      </c>
      <c r="L20" s="581">
        <v>63</v>
      </c>
    </row>
    <row r="21" spans="1:12" s="255" customFormat="1" ht="12.75" customHeight="1">
      <c r="A21" s="574" t="s">
        <v>579</v>
      </c>
      <c r="B21" s="575" t="s">
        <v>491</v>
      </c>
      <c r="C21" s="574" t="s">
        <v>580</v>
      </c>
      <c r="D21" s="576"/>
      <c r="E21" s="577"/>
      <c r="F21" s="557"/>
      <c r="G21" s="557"/>
      <c r="H21" s="557"/>
      <c r="I21" s="577"/>
      <c r="J21" s="557"/>
      <c r="K21" s="557"/>
      <c r="L21" s="557"/>
    </row>
    <row r="22" spans="1:12" s="255" customFormat="1" ht="12.75" customHeight="1">
      <c r="A22" s="541" t="s">
        <v>557</v>
      </c>
      <c r="B22" s="559" t="s">
        <v>393</v>
      </c>
      <c r="C22" s="541" t="s">
        <v>558</v>
      </c>
      <c r="D22" s="559" t="s">
        <v>394</v>
      </c>
      <c r="E22" s="579">
        <v>2.60</v>
      </c>
      <c r="F22" s="560">
        <v>3.50</v>
      </c>
      <c r="G22" s="560">
        <v>2</v>
      </c>
      <c r="H22" s="560">
        <v>4.20</v>
      </c>
      <c r="I22" s="579">
        <v>7</v>
      </c>
      <c r="J22" s="560">
        <v>6.10</v>
      </c>
      <c r="K22" s="560">
        <v>5</v>
      </c>
      <c r="L22" s="560">
        <v>3.40</v>
      </c>
    </row>
    <row r="23" spans="1:12" s="255" customFormat="1" ht="12.75" customHeight="1">
      <c r="A23" s="561" t="s">
        <v>565</v>
      </c>
      <c r="B23" s="562" t="s">
        <v>393</v>
      </c>
      <c r="C23" s="561" t="s">
        <v>566</v>
      </c>
      <c r="D23" s="562" t="s">
        <v>394</v>
      </c>
      <c r="E23" s="580">
        <v>-0.50</v>
      </c>
      <c r="F23" s="563">
        <v>2.2999999999999998</v>
      </c>
      <c r="G23" s="563">
        <v>3.20</v>
      </c>
      <c r="H23" s="563">
        <v>3</v>
      </c>
      <c r="I23" s="580">
        <v>3.60</v>
      </c>
      <c r="J23" s="563">
        <v>3.70</v>
      </c>
      <c r="K23" s="563">
        <v>2.40</v>
      </c>
      <c r="L23" s="563">
        <v>1.20</v>
      </c>
    </row>
    <row r="24" spans="1:12" s="255" customFormat="1" ht="12.75" customHeight="1">
      <c r="A24" s="561" t="s">
        <v>567</v>
      </c>
      <c r="B24" s="562" t="s">
        <v>393</v>
      </c>
      <c r="C24" s="561" t="s">
        <v>568</v>
      </c>
      <c r="D24" s="562" t="s">
        <v>394</v>
      </c>
      <c r="E24" s="580">
        <v>11.50</v>
      </c>
      <c r="F24" s="563">
        <v>6.30</v>
      </c>
      <c r="G24" s="563">
        <v>-0.70</v>
      </c>
      <c r="H24" s="563">
        <v>7.20</v>
      </c>
      <c r="I24" s="580">
        <v>15.30</v>
      </c>
      <c r="J24" s="563">
        <v>12.10</v>
      </c>
      <c r="K24" s="563">
        <v>11.10</v>
      </c>
      <c r="L24" s="563">
        <v>8.40</v>
      </c>
    </row>
    <row r="25" spans="1:12" s="255" customFormat="1" ht="12.75" customHeight="1">
      <c r="A25" s="541" t="s">
        <v>569</v>
      </c>
      <c r="B25" s="559" t="s">
        <v>393</v>
      </c>
      <c r="C25" s="541" t="s">
        <v>570</v>
      </c>
      <c r="D25" s="559" t="s">
        <v>394</v>
      </c>
      <c r="E25" s="584">
        <v>7.40</v>
      </c>
      <c r="F25" s="583">
        <v>5.60</v>
      </c>
      <c r="G25" s="583">
        <v>2.2000000000000002</v>
      </c>
      <c r="H25" s="583">
        <v>1.30</v>
      </c>
      <c r="I25" s="584">
        <v>3.10</v>
      </c>
      <c r="J25" s="583">
        <v>2.90</v>
      </c>
      <c r="K25" s="583">
        <v>3.90</v>
      </c>
      <c r="L25" s="583">
        <v>5.40</v>
      </c>
    </row>
    <row r="26" spans="1:12" s="255" customFormat="1" ht="12.75" customHeight="1">
      <c r="A26" s="561" t="s">
        <v>571</v>
      </c>
      <c r="B26" s="562" t="s">
        <v>393</v>
      </c>
      <c r="C26" s="561" t="s">
        <v>566</v>
      </c>
      <c r="D26" s="562" t="s">
        <v>394</v>
      </c>
      <c r="E26" s="580">
        <v>12</v>
      </c>
      <c r="F26" s="563">
        <v>6.80</v>
      </c>
      <c r="G26" s="563">
        <v>0.20</v>
      </c>
      <c r="H26" s="563">
        <v>-0.10</v>
      </c>
      <c r="I26" s="580">
        <v>1.80</v>
      </c>
      <c r="J26" s="563">
        <v>1.1000000000000001</v>
      </c>
      <c r="K26" s="563">
        <v>0.60</v>
      </c>
      <c r="L26" s="563">
        <v>3.30</v>
      </c>
    </row>
    <row r="27" spans="1:12" s="255" customFormat="1" ht="12.75" customHeight="1">
      <c r="A27" s="561" t="s">
        <v>567</v>
      </c>
      <c r="B27" s="562" t="s">
        <v>393</v>
      </c>
      <c r="C27" s="561" t="s">
        <v>568</v>
      </c>
      <c r="D27" s="562" t="s">
        <v>394</v>
      </c>
      <c r="E27" s="580">
        <v>-7.80</v>
      </c>
      <c r="F27" s="563">
        <v>1</v>
      </c>
      <c r="G27" s="563">
        <v>10.70</v>
      </c>
      <c r="H27" s="563">
        <v>6.90</v>
      </c>
      <c r="I27" s="580">
        <v>8.3000000000000007</v>
      </c>
      <c r="J27" s="563">
        <v>9.6999999999999993</v>
      </c>
      <c r="K27" s="563">
        <v>16.90</v>
      </c>
      <c r="L27" s="563">
        <v>13.20</v>
      </c>
    </row>
    <row r="28" spans="1:12" s="255" customFormat="1" ht="12.75" customHeight="1">
      <c r="A28" s="541" t="s">
        <v>572</v>
      </c>
      <c r="B28" s="559" t="s">
        <v>573</v>
      </c>
      <c r="C28" s="541" t="s">
        <v>574</v>
      </c>
      <c r="D28" s="559" t="s">
        <v>575</v>
      </c>
      <c r="E28" s="585">
        <v>4.30</v>
      </c>
      <c r="F28" s="486">
        <v>4</v>
      </c>
      <c r="G28" s="486">
        <v>3.80</v>
      </c>
      <c r="H28" s="486">
        <v>3.50</v>
      </c>
      <c r="I28" s="585">
        <v>3.50</v>
      </c>
      <c r="J28" s="486">
        <v>3.70</v>
      </c>
      <c r="K28" s="486">
        <v>3.50</v>
      </c>
      <c r="L28" s="486">
        <v>3.40</v>
      </c>
    </row>
    <row r="29" spans="1:12" s="255" customFormat="1" ht="12.75" customHeight="1" thickBot="1">
      <c r="A29" s="565" t="s">
        <v>576</v>
      </c>
      <c r="B29" s="851" t="s">
        <v>573</v>
      </c>
      <c r="C29" s="566" t="s">
        <v>577</v>
      </c>
      <c r="D29" s="852" t="s">
        <v>578</v>
      </c>
      <c r="E29" s="854">
        <v>104</v>
      </c>
      <c r="F29" s="568">
        <v>103</v>
      </c>
      <c r="G29" s="568">
        <v>104</v>
      </c>
      <c r="H29" s="568">
        <v>109</v>
      </c>
      <c r="I29" s="854">
        <v>108</v>
      </c>
      <c r="J29" s="568">
        <v>107</v>
      </c>
      <c r="K29" s="568">
        <v>105</v>
      </c>
      <c r="L29" s="568">
        <v>107</v>
      </c>
    </row>
    <row r="30" s="255" customFormat="1" ht="12.75" customHeight="1"/>
    <row r="31" s="255" customFormat="1" ht="12.75" customHeight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3" width="0" style="64" hidden="1" customWidth="1"/>
    <col min="24" max="56" width="0" style="64" hidden="1" customWidth="1"/>
    <col min="57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195</v>
      </c>
      <c r="B3" s="21" t="s">
        <v>196</v>
      </c>
      <c r="E3"/>
      <c r="F3"/>
      <c r="G3"/>
      <c r="H3"/>
    </row>
    <row r="4" spans="1:2" ht="12.75" customHeight="1">
      <c r="A4" s="72" t="s">
        <v>148</v>
      </c>
      <c r="B4" s="72" t="s">
        <v>149</v>
      </c>
    </row>
    <row r="5" ht="12.75" customHeight="1">
      <c r="F5" s="112"/>
    </row>
    <row r="6" spans="1:14" ht="1.5" customHeight="1" thickBot="1">
      <c r="A6" s="221"/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2.75" customHeight="1">
      <c r="A7" s="452"/>
      <c r="B7" s="452"/>
      <c r="C7" s="335"/>
      <c r="D7" s="335"/>
      <c r="E7" s="292">
        <v>2014</v>
      </c>
      <c r="F7" s="292">
        <v>2015</v>
      </c>
      <c r="G7" s="292">
        <v>2016</v>
      </c>
      <c r="H7" s="292">
        <v>2017</v>
      </c>
      <c r="I7" s="292">
        <v>2018</v>
      </c>
      <c r="J7" s="292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>
      <c r="A8" s="457"/>
      <c r="B8" s="457"/>
      <c r="C8" s="426"/>
      <c r="D8" s="426"/>
      <c r="E8" s="296"/>
      <c r="F8" s="296"/>
      <c r="G8" s="296"/>
      <c r="H8" s="296"/>
      <c r="I8" s="296"/>
      <c r="J8" s="296" t="s">
        <v>459</v>
      </c>
      <c r="K8" s="369" t="s">
        <v>460</v>
      </c>
      <c r="L8" s="369" t="s">
        <v>460</v>
      </c>
      <c r="M8" s="369" t="s">
        <v>581</v>
      </c>
      <c r="N8" s="369" t="s">
        <v>581</v>
      </c>
    </row>
    <row r="9" spans="1:14" ht="12.75" customHeight="1" hidden="1">
      <c r="A9" s="457"/>
      <c r="B9" s="457"/>
      <c r="C9" s="426"/>
      <c r="D9" s="426"/>
      <c r="E9" s="296"/>
      <c r="F9" s="296"/>
      <c r="G9" s="296"/>
      <c r="H9" s="296"/>
      <c r="I9" s="296"/>
      <c r="J9" s="296" t="s">
        <v>461</v>
      </c>
      <c r="K9" s="369" t="s">
        <v>462</v>
      </c>
      <c r="L9" s="369" t="s">
        <v>582</v>
      </c>
      <c r="M9" s="369" t="s">
        <v>582</v>
      </c>
      <c r="N9" s="369" t="s">
        <v>582</v>
      </c>
    </row>
    <row r="10" spans="1:14" ht="12.75" customHeight="1">
      <c r="A10" s="595" t="s">
        <v>583</v>
      </c>
      <c r="B10" s="525" t="s">
        <v>584</v>
      </c>
      <c r="C10" s="587"/>
      <c r="D10" s="902"/>
      <c r="E10" s="588"/>
      <c r="F10" s="588"/>
      <c r="G10" s="588"/>
      <c r="H10" s="588"/>
      <c r="I10" s="588"/>
      <c r="J10" s="588"/>
      <c r="K10" s="382"/>
      <c r="L10" s="382"/>
      <c r="M10" s="382"/>
      <c r="N10" s="382"/>
    </row>
    <row r="11" spans="1:25" ht="12.75" customHeight="1">
      <c r="A11" s="518" t="s">
        <v>585</v>
      </c>
      <c r="B11" s="518" t="s">
        <v>586</v>
      </c>
      <c r="C11" s="589" t="s">
        <v>587</v>
      </c>
      <c r="D11" s="589" t="s">
        <v>428</v>
      </c>
      <c r="E11" s="523">
        <v>27.53</v>
      </c>
      <c r="F11" s="523">
        <v>27.28</v>
      </c>
      <c r="G11" s="523">
        <v>27.03</v>
      </c>
      <c r="H11" s="523">
        <v>26.33</v>
      </c>
      <c r="I11" s="523">
        <v>25.65</v>
      </c>
      <c r="J11" s="523">
        <v>25.67</v>
      </c>
      <c r="K11" s="371">
        <v>25.40</v>
      </c>
      <c r="L11" s="371">
        <v>25.10</v>
      </c>
      <c r="M11" s="371">
        <v>24.90</v>
      </c>
      <c r="N11" s="371">
        <v>24.60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12.75" customHeight="1">
      <c r="A12" s="519" t="s">
        <v>491</v>
      </c>
      <c r="B12" s="519" t="s">
        <v>491</v>
      </c>
      <c r="C12" s="590" t="s">
        <v>588</v>
      </c>
      <c r="D12" s="590" t="s">
        <v>589</v>
      </c>
      <c r="E12" s="480">
        <v>-5.70</v>
      </c>
      <c r="F12" s="480">
        <v>0.90</v>
      </c>
      <c r="G12" s="480">
        <v>0.90</v>
      </c>
      <c r="H12" s="480">
        <v>2.70</v>
      </c>
      <c r="I12" s="480">
        <v>2.70</v>
      </c>
      <c r="J12" s="480">
        <v>-0.10</v>
      </c>
      <c r="K12" s="383">
        <v>1</v>
      </c>
      <c r="L12" s="383">
        <v>1.1000000000000001</v>
      </c>
      <c r="M12" s="383">
        <v>1.1000000000000001</v>
      </c>
      <c r="N12" s="383">
        <v>1.1000000000000001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</row>
    <row r="13" spans="1:25" ht="12.75" customHeight="1">
      <c r="A13" s="518" t="s">
        <v>590</v>
      </c>
      <c r="B13" s="518" t="s">
        <v>590</v>
      </c>
      <c r="C13" s="589" t="s">
        <v>587</v>
      </c>
      <c r="D13" s="589" t="s">
        <v>428</v>
      </c>
      <c r="E13" s="523">
        <v>20.75</v>
      </c>
      <c r="F13" s="523">
        <v>24.60</v>
      </c>
      <c r="G13" s="523">
        <v>24.43</v>
      </c>
      <c r="H13" s="523">
        <v>23.39</v>
      </c>
      <c r="I13" s="523">
        <v>21.74</v>
      </c>
      <c r="J13" s="523">
        <v>22.94</v>
      </c>
      <c r="K13" s="371">
        <v>22.80</v>
      </c>
      <c r="L13" s="371">
        <v>22.50</v>
      </c>
      <c r="M13" s="371">
        <v>22.30</v>
      </c>
      <c r="N13" s="371">
        <v>22.10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12.75" customHeight="1">
      <c r="A14" s="519" t="s">
        <v>491</v>
      </c>
      <c r="B14" s="519" t="s">
        <v>491</v>
      </c>
      <c r="C14" s="590" t="s">
        <v>588</v>
      </c>
      <c r="D14" s="590" t="s">
        <v>589</v>
      </c>
      <c r="E14" s="480">
        <v>-5.70</v>
      </c>
      <c r="F14" s="480">
        <v>-15.70</v>
      </c>
      <c r="G14" s="480">
        <v>0.70</v>
      </c>
      <c r="H14" s="480">
        <v>4.50</v>
      </c>
      <c r="I14" s="480">
        <v>7.60</v>
      </c>
      <c r="J14" s="480">
        <v>-5.20</v>
      </c>
      <c r="K14" s="383">
        <v>0.60</v>
      </c>
      <c r="L14" s="383">
        <v>1.1000000000000001</v>
      </c>
      <c r="M14" s="383">
        <v>1.1000000000000001</v>
      </c>
      <c r="N14" s="383">
        <v>1.1000000000000001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12.75" customHeight="1">
      <c r="A15" s="518" t="s">
        <v>594</v>
      </c>
      <c r="B15" s="518" t="s">
        <v>591</v>
      </c>
      <c r="C15" s="589" t="s">
        <v>592</v>
      </c>
      <c r="D15" s="589" t="s">
        <v>593</v>
      </c>
      <c r="E15" s="486">
        <v>100.80</v>
      </c>
      <c r="F15" s="486">
        <v>100</v>
      </c>
      <c r="G15" s="486">
        <v>102.40</v>
      </c>
      <c r="H15" s="486">
        <v>105.40</v>
      </c>
      <c r="I15" s="486">
        <v>109.30</v>
      </c>
      <c r="J15" s="486">
        <v>108.90</v>
      </c>
      <c r="K15" s="384">
        <v>110</v>
      </c>
      <c r="L15" s="384">
        <v>111</v>
      </c>
      <c r="M15" s="384">
        <v>112</v>
      </c>
      <c r="N15" s="384">
        <v>114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12.75" customHeight="1">
      <c r="A16" s="519" t="s">
        <v>491</v>
      </c>
      <c r="B16" s="519" t="s">
        <v>491</v>
      </c>
      <c r="C16" s="590" t="s">
        <v>588</v>
      </c>
      <c r="D16" s="590" t="s">
        <v>589</v>
      </c>
      <c r="E16" s="480">
        <v>-5.20</v>
      </c>
      <c r="F16" s="480">
        <v>-0.80</v>
      </c>
      <c r="G16" s="480">
        <v>2.40</v>
      </c>
      <c r="H16" s="480">
        <v>2.90</v>
      </c>
      <c r="I16" s="480">
        <v>3.70</v>
      </c>
      <c r="J16" s="480">
        <v>-0.30</v>
      </c>
      <c r="K16" s="383">
        <v>1</v>
      </c>
      <c r="L16" s="383">
        <v>1.1000000000000001</v>
      </c>
      <c r="M16" s="383">
        <v>1.1000000000000001</v>
      </c>
      <c r="N16" s="383">
        <v>1.1000000000000001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25" ht="12.75" customHeight="1">
      <c r="A17" s="514" t="s">
        <v>595</v>
      </c>
      <c r="B17" s="514" t="s">
        <v>596</v>
      </c>
      <c r="C17" s="591" t="s">
        <v>592</v>
      </c>
      <c r="D17" s="591" t="s">
        <v>593</v>
      </c>
      <c r="E17" s="592">
        <v>99.30</v>
      </c>
      <c r="F17" s="592">
        <v>100</v>
      </c>
      <c r="G17" s="592">
        <v>101.30</v>
      </c>
      <c r="H17" s="592">
        <v>104.50</v>
      </c>
      <c r="I17" s="592">
        <v>108.60</v>
      </c>
      <c r="J17" s="385">
        <v>111</v>
      </c>
      <c r="K17" s="385">
        <v>113</v>
      </c>
      <c r="L17" s="385">
        <v>115</v>
      </c>
      <c r="M17" s="385">
        <v>117</v>
      </c>
      <c r="N17" s="385">
        <v>119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25" ht="12.75" customHeight="1">
      <c r="A18" s="519" t="s">
        <v>491</v>
      </c>
      <c r="B18" s="519" t="s">
        <v>491</v>
      </c>
      <c r="C18" s="590" t="s">
        <v>588</v>
      </c>
      <c r="D18" s="590" t="s">
        <v>589</v>
      </c>
      <c r="E18" s="480">
        <v>-4.20</v>
      </c>
      <c r="F18" s="480">
        <v>0.70</v>
      </c>
      <c r="G18" s="480">
        <v>1.30</v>
      </c>
      <c r="H18" s="480">
        <v>3.10</v>
      </c>
      <c r="I18" s="480">
        <v>4</v>
      </c>
      <c r="J18" s="383">
        <v>1.80</v>
      </c>
      <c r="K18" s="383">
        <v>2.10</v>
      </c>
      <c r="L18" s="383">
        <v>1.70</v>
      </c>
      <c r="M18" s="383">
        <v>1.60</v>
      </c>
      <c r="N18" s="383">
        <v>1.70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5" ht="12.75" customHeight="1">
      <c r="A19" s="518" t="s">
        <v>597</v>
      </c>
      <c r="B19" s="518" t="s">
        <v>598</v>
      </c>
      <c r="C19" s="589" t="s">
        <v>592</v>
      </c>
      <c r="D19" s="589" t="s">
        <v>593</v>
      </c>
      <c r="E19" s="486">
        <v>100.90</v>
      </c>
      <c r="F19" s="486">
        <v>100</v>
      </c>
      <c r="G19" s="486">
        <v>102.60</v>
      </c>
      <c r="H19" s="486">
        <v>106.60</v>
      </c>
      <c r="I19" s="486">
        <v>111.10</v>
      </c>
      <c r="J19" s="384" t="s">
        <v>412</v>
      </c>
      <c r="K19" s="384" t="s">
        <v>412</v>
      </c>
      <c r="L19" s="384" t="s">
        <v>412</v>
      </c>
      <c r="M19" s="384" t="s">
        <v>412</v>
      </c>
      <c r="N19" s="384" t="s">
        <v>412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ht="12.75" customHeight="1" thickBot="1">
      <c r="A20" s="593" t="s">
        <v>491</v>
      </c>
      <c r="B20" s="593" t="s">
        <v>491</v>
      </c>
      <c r="C20" s="855" t="s">
        <v>588</v>
      </c>
      <c r="D20" s="855" t="s">
        <v>589</v>
      </c>
      <c r="E20" s="488">
        <v>-5.20</v>
      </c>
      <c r="F20" s="488">
        <v>-0.90</v>
      </c>
      <c r="G20" s="488">
        <v>2.60</v>
      </c>
      <c r="H20" s="488">
        <v>3.90</v>
      </c>
      <c r="I20" s="488">
        <v>4.30</v>
      </c>
      <c r="J20" s="386" t="s">
        <v>412</v>
      </c>
      <c r="K20" s="386" t="s">
        <v>412</v>
      </c>
      <c r="L20" s="386" t="s">
        <v>412</v>
      </c>
      <c r="M20" s="386" t="s">
        <v>412</v>
      </c>
      <c r="N20" s="386" t="s">
        <v>412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="86" customFormat="1" ht="12.75" customHeight="1">
      <c r="F21" s="89"/>
    </row>
    <row r="22" spans="1:14" ht="12.75" customHeight="1">
      <c r="A22" s="86"/>
      <c r="B22" s="86"/>
      <c r="C22" s="86"/>
      <c r="D22" s="86"/>
      <c r="E22" s="86"/>
      <c r="F22" s="115"/>
      <c r="G22" s="115"/>
      <c r="H22" s="115"/>
      <c r="I22" s="115"/>
      <c r="J22" s="115"/>
      <c r="K22" s="115"/>
      <c r="L22" s="115"/>
      <c r="M22" s="115"/>
      <c r="N22" s="11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4" width="0" style="64" hidden="1" customWidth="1"/>
    <col min="55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194</v>
      </c>
      <c r="B3" s="21" t="s">
        <v>193</v>
      </c>
      <c r="E3"/>
      <c r="F3"/>
      <c r="G3"/>
      <c r="H3"/>
    </row>
    <row r="4" spans="1:2" ht="12.75" customHeight="1">
      <c r="A4" s="72" t="s">
        <v>148</v>
      </c>
      <c r="B4" s="72" t="s">
        <v>149</v>
      </c>
    </row>
    <row r="5" s="86" customFormat="1" ht="12.75" customHeight="1"/>
    <row r="6" spans="1:12" s="86" customFormat="1" ht="1.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2.75" customHeight="1">
      <c r="A7" s="452"/>
      <c r="B7" s="452"/>
      <c r="C7" s="396"/>
      <c r="D7" s="396"/>
      <c r="E7" s="454">
        <v>2019</v>
      </c>
      <c r="F7" s="550"/>
      <c r="G7" s="550"/>
      <c r="H7" s="903"/>
      <c r="I7" s="890">
        <v>2020</v>
      </c>
      <c r="J7" s="856"/>
      <c r="K7" s="856"/>
      <c r="L7" s="856"/>
    </row>
    <row r="8" spans="1:12" ht="12.75" customHeight="1">
      <c r="A8" s="455"/>
      <c r="B8" s="455"/>
      <c r="C8" s="596"/>
      <c r="D8" s="596"/>
      <c r="E8" s="301" t="s">
        <v>492</v>
      </c>
      <c r="F8" s="302" t="s">
        <v>493</v>
      </c>
      <c r="G8" s="302" t="s">
        <v>494</v>
      </c>
      <c r="H8" s="908" t="s">
        <v>495</v>
      </c>
      <c r="I8" s="376" t="s">
        <v>492</v>
      </c>
      <c r="J8" s="376" t="s">
        <v>493</v>
      </c>
      <c r="K8" s="376" t="s">
        <v>494</v>
      </c>
      <c r="L8" s="376" t="s">
        <v>495</v>
      </c>
    </row>
    <row r="9" spans="1:12" ht="12.75" customHeight="1">
      <c r="A9" s="457"/>
      <c r="B9" s="457"/>
      <c r="C9" s="426"/>
      <c r="D9" s="426"/>
      <c r="E9" s="296"/>
      <c r="F9" s="296"/>
      <c r="G9" s="296"/>
      <c r="H9" s="904" t="s">
        <v>459</v>
      </c>
      <c r="I9" s="369" t="s">
        <v>460</v>
      </c>
      <c r="J9" s="369" t="s">
        <v>460</v>
      </c>
      <c r="K9" s="369" t="s">
        <v>460</v>
      </c>
      <c r="L9" s="369" t="s">
        <v>460</v>
      </c>
    </row>
    <row r="10" spans="1:12" ht="12.75" customHeight="1" hidden="1">
      <c r="A10" s="457"/>
      <c r="B10" s="457"/>
      <c r="C10" s="426"/>
      <c r="D10" s="426"/>
      <c r="E10" s="303"/>
      <c r="F10" s="296"/>
      <c r="G10" s="296"/>
      <c r="H10" s="904" t="s">
        <v>461</v>
      </c>
      <c r="I10" s="369" t="s">
        <v>462</v>
      </c>
      <c r="J10" s="369" t="s">
        <v>462</v>
      </c>
      <c r="K10" s="369" t="s">
        <v>462</v>
      </c>
      <c r="L10" s="369" t="s">
        <v>462</v>
      </c>
    </row>
    <row r="11" spans="1:12" ht="12.75" customHeight="1">
      <c r="A11" s="595" t="s">
        <v>583</v>
      </c>
      <c r="B11" s="525" t="s">
        <v>584</v>
      </c>
      <c r="C11" s="587"/>
      <c r="D11" s="597"/>
      <c r="E11" s="588"/>
      <c r="F11" s="588"/>
      <c r="G11" s="588"/>
      <c r="H11" s="598"/>
      <c r="I11" s="382"/>
      <c r="J11" s="382"/>
      <c r="K11" s="382"/>
      <c r="L11" s="382"/>
    </row>
    <row r="12" spans="1:21" ht="12.75" customHeight="1">
      <c r="A12" s="518" t="s">
        <v>586</v>
      </c>
      <c r="B12" s="518" t="s">
        <v>586</v>
      </c>
      <c r="C12" s="589" t="s">
        <v>599</v>
      </c>
      <c r="D12" s="589" t="s">
        <v>428</v>
      </c>
      <c r="E12" s="523">
        <v>25.68</v>
      </c>
      <c r="F12" s="523">
        <v>25.68</v>
      </c>
      <c r="G12" s="523">
        <v>25.74</v>
      </c>
      <c r="H12" s="542">
        <v>25.58</v>
      </c>
      <c r="I12" s="371">
        <v>25.50</v>
      </c>
      <c r="J12" s="371">
        <v>25.40</v>
      </c>
      <c r="K12" s="371">
        <v>25.40</v>
      </c>
      <c r="L12" s="371">
        <v>25.30</v>
      </c>
      <c r="N12" s="166"/>
      <c r="O12" s="166"/>
      <c r="P12" s="166"/>
      <c r="Q12" s="166"/>
      <c r="R12" s="166"/>
      <c r="S12" s="166"/>
      <c r="T12" s="166"/>
      <c r="U12" s="166"/>
    </row>
    <row r="13" spans="1:12" ht="12.75" customHeight="1">
      <c r="A13" s="519" t="s">
        <v>491</v>
      </c>
      <c r="B13" s="519" t="s">
        <v>491</v>
      </c>
      <c r="C13" s="590" t="s">
        <v>588</v>
      </c>
      <c r="D13" s="590" t="s">
        <v>589</v>
      </c>
      <c r="E13" s="480">
        <v>-1.1000000000000001</v>
      </c>
      <c r="F13" s="480">
        <v>-0.30</v>
      </c>
      <c r="G13" s="480">
        <v>0.10</v>
      </c>
      <c r="H13" s="600">
        <v>0.90</v>
      </c>
      <c r="I13" s="383">
        <v>0.70</v>
      </c>
      <c r="J13" s="383">
        <v>1</v>
      </c>
      <c r="K13" s="383">
        <v>1.40</v>
      </c>
      <c r="L13" s="383">
        <v>1.1000000000000001</v>
      </c>
    </row>
    <row r="14" spans="1:24" ht="12.75" customHeight="1">
      <c r="A14" s="518" t="s">
        <v>590</v>
      </c>
      <c r="B14" s="518" t="s">
        <v>590</v>
      </c>
      <c r="C14" s="589" t="s">
        <v>599</v>
      </c>
      <c r="D14" s="589" t="s">
        <v>428</v>
      </c>
      <c r="E14" s="523">
        <v>22.61</v>
      </c>
      <c r="F14" s="523">
        <v>22.91</v>
      </c>
      <c r="G14" s="523">
        <v>22.99</v>
      </c>
      <c r="H14" s="542">
        <v>23.11</v>
      </c>
      <c r="I14" s="371">
        <v>22.90</v>
      </c>
      <c r="J14" s="371">
        <v>22.80</v>
      </c>
      <c r="K14" s="371">
        <v>22.80</v>
      </c>
      <c r="L14" s="371">
        <v>22.70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12" ht="12.75" customHeight="1">
      <c r="A15" s="519" t="s">
        <v>491</v>
      </c>
      <c r="B15" s="519" t="s">
        <v>491</v>
      </c>
      <c r="C15" s="590" t="s">
        <v>588</v>
      </c>
      <c r="D15" s="590" t="s">
        <v>589</v>
      </c>
      <c r="E15" s="480">
        <v>-8.60</v>
      </c>
      <c r="F15" s="480">
        <v>-6.10</v>
      </c>
      <c r="G15" s="480">
        <v>-3.50</v>
      </c>
      <c r="H15" s="600">
        <v>-2.60</v>
      </c>
      <c r="I15" s="383">
        <v>-1.20</v>
      </c>
      <c r="J15" s="383">
        <v>0.40</v>
      </c>
      <c r="K15" s="383">
        <v>1</v>
      </c>
      <c r="L15" s="383">
        <v>1.80</v>
      </c>
    </row>
    <row r="16" spans="1:12" ht="12.75" customHeight="1">
      <c r="A16" s="518" t="s">
        <v>594</v>
      </c>
      <c r="B16" s="518" t="s">
        <v>591</v>
      </c>
      <c r="C16" s="589" t="s">
        <v>592</v>
      </c>
      <c r="D16" s="589" t="s">
        <v>593</v>
      </c>
      <c r="E16" s="486">
        <v>108.80</v>
      </c>
      <c r="F16" s="486">
        <v>108.80</v>
      </c>
      <c r="G16" s="486">
        <v>108.80</v>
      </c>
      <c r="H16" s="585">
        <v>109.20</v>
      </c>
      <c r="I16" s="384">
        <v>110</v>
      </c>
      <c r="J16" s="384">
        <v>110</v>
      </c>
      <c r="K16" s="384">
        <v>110</v>
      </c>
      <c r="L16" s="384">
        <v>110</v>
      </c>
    </row>
    <row r="17" spans="1:12" ht="12.75" customHeight="1">
      <c r="A17" s="519" t="s">
        <v>491</v>
      </c>
      <c r="B17" s="519" t="s">
        <v>491</v>
      </c>
      <c r="C17" s="590" t="s">
        <v>588</v>
      </c>
      <c r="D17" s="590" t="s">
        <v>589</v>
      </c>
      <c r="E17" s="480">
        <v>-1.1000000000000001</v>
      </c>
      <c r="F17" s="480">
        <v>-0.40</v>
      </c>
      <c r="G17" s="480">
        <v>-0.50</v>
      </c>
      <c r="H17" s="602">
        <v>0.60</v>
      </c>
      <c r="I17" s="383">
        <v>0.70</v>
      </c>
      <c r="J17" s="383">
        <v>1</v>
      </c>
      <c r="K17" s="383">
        <v>1.20</v>
      </c>
      <c r="L17" s="383">
        <v>1.20</v>
      </c>
    </row>
    <row r="18" spans="1:12" ht="12.75" customHeight="1">
      <c r="A18" s="514" t="s">
        <v>595</v>
      </c>
      <c r="B18" s="514" t="s">
        <v>596</v>
      </c>
      <c r="C18" s="591" t="s">
        <v>592</v>
      </c>
      <c r="D18" s="591" t="s">
        <v>593</v>
      </c>
      <c r="E18" s="592">
        <v>110.20</v>
      </c>
      <c r="F18" s="592">
        <v>110.30</v>
      </c>
      <c r="G18" s="592">
        <v>110.80</v>
      </c>
      <c r="H18" s="905">
        <v>111</v>
      </c>
      <c r="I18" s="385">
        <v>112</v>
      </c>
      <c r="J18" s="385">
        <v>113</v>
      </c>
      <c r="K18" s="385">
        <v>114</v>
      </c>
      <c r="L18" s="385">
        <v>114</v>
      </c>
    </row>
    <row r="19" spans="1:12" ht="12.75" customHeight="1">
      <c r="A19" s="519" t="s">
        <v>491</v>
      </c>
      <c r="B19" s="519" t="s">
        <v>491</v>
      </c>
      <c r="C19" s="590" t="s">
        <v>588</v>
      </c>
      <c r="D19" s="590" t="s">
        <v>589</v>
      </c>
      <c r="E19" s="480">
        <v>0.70</v>
      </c>
      <c r="F19" s="480">
        <v>1.60</v>
      </c>
      <c r="G19" s="480">
        <v>2.10</v>
      </c>
      <c r="H19" s="906">
        <v>2.90</v>
      </c>
      <c r="I19" s="383">
        <v>1.80</v>
      </c>
      <c r="J19" s="383">
        <v>2.2999999999999998</v>
      </c>
      <c r="K19" s="383">
        <v>2.50</v>
      </c>
      <c r="L19" s="383">
        <v>2</v>
      </c>
    </row>
    <row r="20" spans="1:12" ht="12.75" customHeight="1">
      <c r="A20" s="518" t="s">
        <v>597</v>
      </c>
      <c r="B20" s="518" t="s">
        <v>598</v>
      </c>
      <c r="C20" s="589" t="s">
        <v>592</v>
      </c>
      <c r="D20" s="589" t="s">
        <v>593</v>
      </c>
      <c r="E20" s="486">
        <v>111.80</v>
      </c>
      <c r="F20" s="486">
        <v>111.10</v>
      </c>
      <c r="G20" s="486">
        <v>111.30</v>
      </c>
      <c r="H20" s="897" t="s">
        <v>412</v>
      </c>
      <c r="I20" s="371" t="s">
        <v>412</v>
      </c>
      <c r="J20" s="371" t="s">
        <v>412</v>
      </c>
      <c r="K20" s="371" t="s">
        <v>412</v>
      </c>
      <c r="L20" s="371" t="s">
        <v>412</v>
      </c>
    </row>
    <row r="21" spans="1:12" ht="12.75" customHeight="1" thickBot="1">
      <c r="A21" s="593" t="s">
        <v>491</v>
      </c>
      <c r="B21" s="593" t="s">
        <v>491</v>
      </c>
      <c r="C21" s="855" t="s">
        <v>588</v>
      </c>
      <c r="D21" s="855" t="s">
        <v>589</v>
      </c>
      <c r="E21" s="488">
        <v>-0.50</v>
      </c>
      <c r="F21" s="488">
        <v>0</v>
      </c>
      <c r="G21" s="488">
        <v>0.20</v>
      </c>
      <c r="H21" s="907" t="s">
        <v>412</v>
      </c>
      <c r="I21" s="386" t="s">
        <v>412</v>
      </c>
      <c r="J21" s="386" t="s">
        <v>412</v>
      </c>
      <c r="K21" s="386" t="s">
        <v>412</v>
      </c>
      <c r="L21" s="386" t="s">
        <v>412</v>
      </c>
    </row>
    <row r="22" spans="1:12" ht="12.75" customHeight="1">
      <c r="A22" s="84"/>
      <c r="B22" s="84"/>
      <c r="C22" s="113"/>
      <c r="D22" s="116"/>
      <c r="E22" s="114"/>
      <c r="F22" s="114"/>
      <c r="G22" s="114"/>
      <c r="H22" s="114"/>
      <c r="I22" s="114"/>
      <c r="J22" s="114"/>
      <c r="K22" s="114"/>
      <c r="L22" s="114"/>
    </row>
    <row r="23" spans="1:9" ht="12.75" customHeight="1">
      <c r="A23" s="117"/>
      <c r="B23" s="117"/>
      <c r="C23" s="118"/>
      <c r="D23" s="119"/>
      <c r="E23" s="86"/>
      <c r="F23" s="86"/>
      <c r="G23" s="86"/>
      <c r="H23" s="86"/>
      <c r="I23" s="86"/>
    </row>
    <row r="24" spans="1:9" ht="12.75" customHeight="1" hidden="1">
      <c r="A24" s="117"/>
      <c r="B24" s="117"/>
      <c r="C24" s="118"/>
      <c r="D24" s="118"/>
      <c r="E24" s="86"/>
      <c r="F24" s="86"/>
      <c r="G24" s="86"/>
      <c r="H24" s="86"/>
      <c r="I24" s="86"/>
    </row>
    <row r="25" spans="1:9" ht="12.75" customHeight="1" hidden="1">
      <c r="A25" s="117"/>
      <c r="B25" s="117"/>
      <c r="C25" s="118"/>
      <c r="D25" s="118"/>
      <c r="E25" s="86"/>
      <c r="F25" s="86"/>
      <c r="G25" s="86"/>
      <c r="H25" s="86"/>
      <c r="I25" s="86"/>
    </row>
    <row r="26" spans="1:9" ht="12.75" customHeight="1" hidden="1">
      <c r="A26" s="117"/>
      <c r="B26" s="117"/>
      <c r="C26" s="118"/>
      <c r="D26" s="118"/>
      <c r="E26" s="86"/>
      <c r="F26" s="86"/>
      <c r="G26" s="86"/>
      <c r="H26" s="86"/>
      <c r="I26" s="86"/>
    </row>
    <row r="27" spans="1:9" ht="12.75" customHeight="1" hidden="1">
      <c r="A27" s="117"/>
      <c r="B27" s="117"/>
      <c r="C27" s="118"/>
      <c r="D27" s="118"/>
      <c r="E27" s="86"/>
      <c r="F27" s="86"/>
      <c r="G27" s="86"/>
      <c r="H27" s="86"/>
      <c r="I27" s="86"/>
    </row>
    <row r="28" spans="1:9" ht="12.75" customHeight="1" hidden="1">
      <c r="A28" s="117"/>
      <c r="B28" s="117"/>
      <c r="C28" s="86"/>
      <c r="D28" s="86"/>
      <c r="E28" s="86"/>
      <c r="F28" s="86"/>
      <c r="G28" s="86"/>
      <c r="H28" s="86"/>
      <c r="I28" s="86"/>
    </row>
    <row r="29" spans="1:9" ht="12.75" customHeight="1" hidden="1">
      <c r="A29" s="86"/>
      <c r="B29" s="86"/>
      <c r="C29" s="120"/>
      <c r="D29" s="120"/>
      <c r="E29" s="86"/>
      <c r="F29" s="86"/>
      <c r="G29" s="86"/>
      <c r="H29" s="86"/>
      <c r="I29" s="86"/>
    </row>
    <row r="30" spans="1:9" ht="12.75" customHeight="1" hidden="1">
      <c r="A30" s="86"/>
      <c r="B30" s="86"/>
      <c r="C30" s="120"/>
      <c r="D30" s="120"/>
      <c r="E30" s="86"/>
      <c r="F30" s="86"/>
      <c r="G30" s="86"/>
      <c r="H30" s="86"/>
      <c r="I30" s="86"/>
    </row>
    <row r="31" spans="1:9" ht="12.75" customHeight="1" hidden="1">
      <c r="A31" s="86"/>
      <c r="B31" s="86"/>
      <c r="C31" s="120"/>
      <c r="D31" s="120"/>
      <c r="E31" s="86"/>
      <c r="F31" s="86"/>
      <c r="G31" s="86"/>
      <c r="H31" s="86"/>
      <c r="I31" s="86"/>
    </row>
    <row r="32" spans="1:9" ht="12.75" customHeight="1" hidden="1">
      <c r="A32" s="86"/>
      <c r="B32" s="86"/>
      <c r="C32" s="120"/>
      <c r="D32" s="120"/>
      <c r="E32" s="86"/>
      <c r="F32" s="86"/>
      <c r="G32" s="86"/>
      <c r="H32" s="86"/>
      <c r="I32" s="86"/>
    </row>
    <row r="33" spans="1:9" ht="12.75" customHeight="1" hidden="1">
      <c r="A33" s="86"/>
      <c r="B33" s="86"/>
      <c r="C33" s="120"/>
      <c r="D33" s="120"/>
      <c r="E33" s="86"/>
      <c r="F33" s="86"/>
      <c r="G33" s="86"/>
      <c r="H33" s="86"/>
      <c r="I33" s="86"/>
    </row>
    <row r="34" spans="1:9" ht="12.75" customHeight="1" hidden="1">
      <c r="A34" s="86"/>
      <c r="B34" s="86"/>
      <c r="C34" s="120"/>
      <c r="D34" s="120"/>
      <c r="E34" s="86"/>
      <c r="F34" s="86"/>
      <c r="G34" s="86"/>
      <c r="H34" s="86"/>
      <c r="I34" s="86"/>
    </row>
    <row r="35" spans="1:9" ht="12.75" customHeight="1" hidden="1">
      <c r="A35" s="92"/>
      <c r="B35" s="92"/>
      <c r="C35" s="86"/>
      <c r="D35" s="86"/>
      <c r="E35" s="86"/>
      <c r="F35" s="86"/>
      <c r="G35" s="86"/>
      <c r="H35" s="86"/>
      <c r="I35" s="86"/>
    </row>
    <row r="36" spans="1:9" ht="12.75" customHeight="1" hidden="1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2.75" customHeight="1" hidden="1">
      <c r="A37" s="86"/>
      <c r="B37" s="86"/>
      <c r="C37" s="86"/>
      <c r="D37" s="86"/>
      <c r="E37" s="86"/>
      <c r="F37" s="86"/>
      <c r="G37" s="86"/>
      <c r="H37" s="86"/>
      <c r="I37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7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4" width="7.33333333333333" style="5"/>
    <col min="35" max="35" width="7.33333333333333" style="173"/>
    <col min="36" max="16384" width="7.33333333333333" style="5"/>
  </cols>
  <sheetData>
    <row r="1" spans="1:8" ht="13.5" customHeight="1">
      <c r="A1" s="310" t="s">
        <v>191</v>
      </c>
      <c r="H1" s="2" t="s">
        <v>31</v>
      </c>
    </row>
    <row r="2" ht="13.5" customHeight="1">
      <c r="A2" s="6" t="s">
        <v>64</v>
      </c>
    </row>
    <row r="3" ht="13.5" customHeight="1">
      <c r="A3" s="6" t="s">
        <v>139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8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>
        <v>2021</v>
      </c>
      <c r="AL18" s="11"/>
    </row>
    <row r="19" spans="1:38" ht="13.5" customHeight="1">
      <c r="A19" s="13" t="s">
        <v>1017</v>
      </c>
      <c r="B19" s="8">
        <v>29.98</v>
      </c>
      <c r="C19" s="8">
        <v>29.91</v>
      </c>
      <c r="D19" s="8">
        <v>29.85</v>
      </c>
      <c r="E19" s="8">
        <v>29.80</v>
      </c>
      <c r="F19" s="8">
        <v>29.67</v>
      </c>
      <c r="G19" s="8">
        <v>29.48</v>
      </c>
      <c r="H19" s="8">
        <v>29.23</v>
      </c>
      <c r="I19" s="8">
        <v>28.81</v>
      </c>
      <c r="J19" s="8">
        <v>28.24</v>
      </c>
      <c r="K19" s="8">
        <v>27.45</v>
      </c>
      <c r="L19" s="8">
        <v>26.59</v>
      </c>
      <c r="M19" s="8">
        <v>25.74</v>
      </c>
      <c r="N19" s="8">
        <v>24.93</v>
      </c>
      <c r="O19" s="8">
        <v>24.15</v>
      </c>
      <c r="P19" s="8">
        <v>23.42</v>
      </c>
      <c r="Q19" s="8">
        <v>22.94</v>
      </c>
      <c r="R19" s="8">
        <v>22.50</v>
      </c>
      <c r="S19" s="8">
        <v>22.10</v>
      </c>
      <c r="T19" s="8">
        <v>21.73</v>
      </c>
      <c r="U19" s="8">
        <v>21.37</v>
      </c>
      <c r="V19" s="8">
        <v>21.02</v>
      </c>
      <c r="W19" s="8">
        <v>20.71</v>
      </c>
      <c r="X19" s="8">
        <v>20.45</v>
      </c>
      <c r="Y19" s="8">
        <v>20.23</v>
      </c>
      <c r="Z19" s="8">
        <v>20.09</v>
      </c>
      <c r="AA19" s="8">
        <v>20.03</v>
      </c>
      <c r="AB19" s="8">
        <v>19.82</v>
      </c>
      <c r="AC19" s="8">
        <v>19.69</v>
      </c>
      <c r="AD19" s="8">
        <v>19.57</v>
      </c>
      <c r="AE19" s="8">
        <v>19.59</v>
      </c>
      <c r="AF19" s="8">
        <v>19.72</v>
      </c>
      <c r="AG19" s="8">
        <v>19.91</v>
      </c>
      <c r="AH19" s="8">
        <v>20.10</v>
      </c>
      <c r="AI19" s="8">
        <v>20.29</v>
      </c>
      <c r="AJ19" s="8">
        <v>20.47</v>
      </c>
      <c r="AK19" s="8">
        <v>20.62</v>
      </c>
      <c r="AL19" s="8"/>
    </row>
    <row r="20" spans="1:38" ht="13.5" customHeight="1">
      <c r="A20" s="13" t="s">
        <v>1018</v>
      </c>
      <c r="B20" s="8">
        <v>58.16</v>
      </c>
      <c r="C20" s="8">
        <v>58.10</v>
      </c>
      <c r="D20" s="8">
        <v>57.99</v>
      </c>
      <c r="E20" s="8">
        <v>57.86</v>
      </c>
      <c r="F20" s="8">
        <v>57.86</v>
      </c>
      <c r="G20" s="8">
        <v>57.88</v>
      </c>
      <c r="H20" s="8">
        <v>58.02</v>
      </c>
      <c r="I20" s="8">
        <v>58.32</v>
      </c>
      <c r="J20" s="8">
        <v>58.76</v>
      </c>
      <c r="K20" s="8">
        <v>59.43</v>
      </c>
      <c r="L20" s="8">
        <v>60.11</v>
      </c>
      <c r="M20" s="8">
        <v>60.79</v>
      </c>
      <c r="N20" s="8">
        <v>61.46</v>
      </c>
      <c r="O20" s="8">
        <v>62.14</v>
      </c>
      <c r="P20" s="8">
        <v>62.79</v>
      </c>
      <c r="Q20" s="8">
        <v>63.27</v>
      </c>
      <c r="R20" s="8">
        <v>63.64</v>
      </c>
      <c r="S20" s="8">
        <v>64</v>
      </c>
      <c r="T20" s="8">
        <v>64.34</v>
      </c>
      <c r="U20" s="8">
        <v>64.59</v>
      </c>
      <c r="V20" s="8">
        <v>64.77</v>
      </c>
      <c r="W20" s="8">
        <v>64.88</v>
      </c>
      <c r="X20" s="8">
        <v>64.97</v>
      </c>
      <c r="Y20" s="8">
        <v>64.91</v>
      </c>
      <c r="Z20" s="8">
        <v>64.70</v>
      </c>
      <c r="AA20" s="8">
        <v>64.36</v>
      </c>
      <c r="AB20" s="8">
        <v>63.98</v>
      </c>
      <c r="AC20" s="8">
        <v>63.50</v>
      </c>
      <c r="AD20" s="8">
        <v>63.06</v>
      </c>
      <c r="AE20" s="8">
        <v>62.57</v>
      </c>
      <c r="AF20" s="8">
        <v>61.97</v>
      </c>
      <c r="AG20" s="8">
        <v>61.29</v>
      </c>
      <c r="AH20" s="8">
        <v>60.67</v>
      </c>
      <c r="AI20" s="8">
        <v>60.12</v>
      </c>
      <c r="AJ20" s="8">
        <v>59.54</v>
      </c>
      <c r="AK20" s="8">
        <v>59.02</v>
      </c>
      <c r="AL20" s="8"/>
    </row>
    <row r="21" spans="1:38" ht="13.5" customHeight="1">
      <c r="A21" s="9" t="s">
        <v>1019</v>
      </c>
      <c r="B21" s="8">
        <v>11.86</v>
      </c>
      <c r="C21" s="8">
        <v>11.99</v>
      </c>
      <c r="D21" s="8">
        <v>12.16</v>
      </c>
      <c r="E21" s="8">
        <v>12.34</v>
      </c>
      <c r="F21" s="8">
        <v>12.47</v>
      </c>
      <c r="G21" s="8">
        <v>12.64</v>
      </c>
      <c r="H21" s="8">
        <v>12.75</v>
      </c>
      <c r="I21" s="8">
        <v>12.86</v>
      </c>
      <c r="J21" s="8">
        <v>12.99</v>
      </c>
      <c r="K21" s="8">
        <v>13.13</v>
      </c>
      <c r="L21" s="8">
        <v>13.30</v>
      </c>
      <c r="M21" s="8">
        <v>13.47</v>
      </c>
      <c r="N21" s="8">
        <v>13.61</v>
      </c>
      <c r="O21" s="8">
        <v>13.72</v>
      </c>
      <c r="P21" s="8">
        <v>13.80</v>
      </c>
      <c r="Q21" s="8">
        <v>13.79</v>
      </c>
      <c r="R21" s="8">
        <v>13.86</v>
      </c>
      <c r="S21" s="8">
        <v>13.90</v>
      </c>
      <c r="T21" s="8">
        <v>13.94</v>
      </c>
      <c r="U21" s="8">
        <v>14.04</v>
      </c>
      <c r="V21" s="8">
        <v>14.21</v>
      </c>
      <c r="W21" s="8">
        <v>14.41</v>
      </c>
      <c r="X21" s="8">
        <v>14.57</v>
      </c>
      <c r="Y21" s="8">
        <v>14.87</v>
      </c>
      <c r="Z21" s="8">
        <v>15.22</v>
      </c>
      <c r="AA21" s="8">
        <v>15.61</v>
      </c>
      <c r="AB21" s="8">
        <v>16.20</v>
      </c>
      <c r="AC21" s="8">
        <v>16.81</v>
      </c>
      <c r="AD21" s="8">
        <v>17.37</v>
      </c>
      <c r="AE21" s="8">
        <v>17.84</v>
      </c>
      <c r="AF21" s="8">
        <v>18.31</v>
      </c>
      <c r="AG21" s="8">
        <v>18.80</v>
      </c>
      <c r="AH21" s="8">
        <v>19.23</v>
      </c>
      <c r="AI21" s="8">
        <v>19.59</v>
      </c>
      <c r="AJ21" s="8">
        <v>19.989999999999998</v>
      </c>
      <c r="AK21" s="8">
        <v>20.36</v>
      </c>
      <c r="AL21" s="8"/>
    </row>
    <row r="22" spans="3:3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J22" s="173"/>
      <c r="AK22" s="173"/>
      <c r="AL22" s="173"/>
    </row>
    <row r="23" spans="3:3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J23" s="173"/>
      <c r="AK23" s="173"/>
      <c r="AL23" s="173"/>
    </row>
    <row r="24" spans="3:34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3:34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3:34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3:34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3:34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9">
    <tabColor theme="7" tint="0.399980008602142"/>
  </sheetPr>
  <dimension ref="A1:AK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16384" width="7.33333333333333" style="5"/>
  </cols>
  <sheetData>
    <row r="1" spans="1:8" ht="13.5" customHeight="1">
      <c r="A1" s="310" t="s">
        <v>224</v>
      </c>
      <c r="H1" s="2" t="s">
        <v>31</v>
      </c>
    </row>
    <row r="2" ht="13.5" customHeight="1">
      <c r="A2" s="6" t="s">
        <v>49</v>
      </c>
    </row>
    <row r="3" ht="13.5" customHeight="1">
      <c r="A3" s="6" t="s">
        <v>231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7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>
        <v>2021</v>
      </c>
    </row>
    <row r="19" spans="1:37" ht="13.5" customHeight="1">
      <c r="A19" s="13" t="s">
        <v>1020</v>
      </c>
      <c r="B19" s="8">
        <v>74.62</v>
      </c>
      <c r="C19" s="8">
        <v>75.12</v>
      </c>
      <c r="D19" s="8">
        <v>75.28</v>
      </c>
      <c r="E19" s="8">
        <v>75.39</v>
      </c>
      <c r="F19" s="8">
        <v>75.42</v>
      </c>
      <c r="G19" s="8">
        <v>75.72</v>
      </c>
      <c r="H19" s="8">
        <v>76.14</v>
      </c>
      <c r="I19" s="8">
        <v>76.41</v>
      </c>
      <c r="J19" s="8">
        <v>76.58</v>
      </c>
      <c r="K19" s="8">
        <v>76.63</v>
      </c>
      <c r="L19" s="8">
        <v>77.27</v>
      </c>
      <c r="M19" s="8">
        <v>77.489999999999995</v>
      </c>
      <c r="N19" s="8">
        <v>78.06</v>
      </c>
      <c r="O19" s="8">
        <v>78.13</v>
      </c>
      <c r="P19" s="8">
        <v>78.349999999999994</v>
      </c>
      <c r="Q19" s="8">
        <v>78.510000000000005</v>
      </c>
      <c r="R19" s="8">
        <v>78.70</v>
      </c>
      <c r="S19" s="8">
        <v>78.64</v>
      </c>
      <c r="T19" s="8">
        <v>79.20</v>
      </c>
      <c r="U19" s="8">
        <v>79.34</v>
      </c>
      <c r="V19" s="8">
        <v>79.849999999999994</v>
      </c>
      <c r="W19" s="8">
        <v>80.06</v>
      </c>
      <c r="X19" s="8">
        <v>80.290000000000006</v>
      </c>
      <c r="Y19" s="8">
        <v>80.30</v>
      </c>
      <c r="Z19" s="8">
        <v>80.63</v>
      </c>
      <c r="AA19" s="8">
        <v>80.83</v>
      </c>
      <c r="AB19" s="8">
        <v>80.989999999999995</v>
      </c>
      <c r="AC19" s="8">
        <v>81.16</v>
      </c>
      <c r="AD19" s="8">
        <v>81.73</v>
      </c>
      <c r="AE19" s="8">
        <v>81.45</v>
      </c>
      <c r="AF19" s="8">
        <v>81.83</v>
      </c>
      <c r="AG19" s="8">
        <v>81.849999999999994</v>
      </c>
      <c r="AH19" s="8">
        <v>81.89</v>
      </c>
      <c r="AI19" s="8">
        <v>82.20</v>
      </c>
      <c r="AJ19" s="8">
        <v>82.38</v>
      </c>
      <c r="AK19" s="8">
        <v>82.55</v>
      </c>
    </row>
    <row r="20" spans="1:37" ht="13.5" customHeight="1">
      <c r="A20" s="13" t="s">
        <v>1021</v>
      </c>
      <c r="B20" s="8">
        <v>67.48</v>
      </c>
      <c r="C20" s="8">
        <v>67.86</v>
      </c>
      <c r="D20" s="8">
        <v>68.14</v>
      </c>
      <c r="E20" s="8">
        <v>68.12</v>
      </c>
      <c r="F20" s="8">
        <v>67.58</v>
      </c>
      <c r="G20" s="8">
        <v>68.25</v>
      </c>
      <c r="H20" s="8">
        <v>68.53</v>
      </c>
      <c r="I20" s="8">
        <v>69.31</v>
      </c>
      <c r="J20" s="8">
        <v>69.540000000000006</v>
      </c>
      <c r="K20" s="8">
        <v>69.72</v>
      </c>
      <c r="L20" s="8">
        <v>70.37</v>
      </c>
      <c r="M20" s="8">
        <v>70.50</v>
      </c>
      <c r="N20" s="8">
        <v>71.13</v>
      </c>
      <c r="O20" s="8">
        <v>71.400000000000006</v>
      </c>
      <c r="P20" s="8">
        <v>71.650000000000006</v>
      </c>
      <c r="Q20" s="8">
        <v>72.03</v>
      </c>
      <c r="R20" s="8">
        <v>72.08</v>
      </c>
      <c r="S20" s="8">
        <v>72.06</v>
      </c>
      <c r="T20" s="8">
        <v>72.56</v>
      </c>
      <c r="U20" s="8">
        <v>72.91</v>
      </c>
      <c r="V20" s="8">
        <v>73.44</v>
      </c>
      <c r="W20" s="8">
        <v>73.67</v>
      </c>
      <c r="X20" s="8">
        <v>74.02</v>
      </c>
      <c r="Y20" s="8">
        <v>74.17</v>
      </c>
      <c r="Z20" s="8">
        <v>74.400000000000006</v>
      </c>
      <c r="AA20" s="8">
        <v>74.709999999999994</v>
      </c>
      <c r="AB20" s="8">
        <v>74.959999999999994</v>
      </c>
      <c r="AC20" s="8">
        <v>75.150000000000006</v>
      </c>
      <c r="AD20" s="8">
        <v>75.709999999999994</v>
      </c>
      <c r="AE20" s="8">
        <v>75.61</v>
      </c>
      <c r="AF20" s="8">
        <v>76.040000000000006</v>
      </c>
      <c r="AG20" s="8">
        <v>76</v>
      </c>
      <c r="AH20" s="8">
        <v>76.08</v>
      </c>
      <c r="AI20" s="8">
        <v>76.42</v>
      </c>
      <c r="AJ20" s="8">
        <v>76.64</v>
      </c>
      <c r="AK20" s="8">
        <v>76.86</v>
      </c>
    </row>
    <row r="21" spans="1:3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3:37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3:37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</row>
    <row r="24" spans="3:37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3:37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3:3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</row>
    <row r="27" spans="3:3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</row>
    <row r="28" spans="3:3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</row>
    <row r="29" spans="3:3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</row>
    <row r="30" spans="3:37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</row>
    <row r="31" spans="3:37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</row>
    <row r="32" spans="3:37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</row>
    <row r="33" spans="3:37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</row>
    <row r="34" spans="3:37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</row>
    <row r="35" spans="3:37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3:37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3:37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3:37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3:37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3:37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3:37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3:37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3:37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3:37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3:37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3:37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3:37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3:37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  <row r="49" spans="3:37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</row>
    <row r="50" spans="3:37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</row>
    <row r="51" spans="3:37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</row>
    <row r="52" spans="3:37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</row>
    <row r="53" spans="3:37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</row>
    <row r="54" spans="3:37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</row>
    <row r="55" spans="3:37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</row>
    <row r="56" spans="3:37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</row>
    <row r="57" spans="3:37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</row>
    <row r="58" spans="3:37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</row>
    <row r="59" spans="3:37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</row>
    <row r="60" spans="3:37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</row>
    <row r="61" spans="3:37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</row>
    <row r="62" spans="3:37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</row>
    <row r="63" spans="3:37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</row>
    <row r="64" spans="3:37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</row>
    <row r="65" spans="3:37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</row>
    <row r="66" spans="3:37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</row>
    <row r="67" spans="3:37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</row>
    <row r="68" spans="3:37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</row>
    <row r="69" spans="3:37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</row>
    <row r="70" spans="3:37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</row>
    <row r="71" spans="3:37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</row>
    <row r="72" spans="3:37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</row>
    <row r="73" spans="3:37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</row>
    <row r="74" spans="3:37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</row>
    <row r="75" spans="3:37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</row>
    <row r="76" spans="3:37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</row>
    <row r="77" spans="3:37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</row>
    <row r="78" spans="3:37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</row>
    <row r="79" spans="3:37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</row>
    <row r="80" spans="3:37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</row>
    <row r="81" spans="3:37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</row>
    <row r="82" spans="3:37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</row>
    <row r="83" spans="3:37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</row>
    <row r="84" spans="3:37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</row>
    <row r="85" spans="3:37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</row>
    <row r="86" spans="3:37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</row>
    <row r="87" spans="3:37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</row>
    <row r="88" spans="3:37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</row>
    <row r="89" spans="3:37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</row>
    <row r="90" spans="3:37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</row>
    <row r="91" spans="3:37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</row>
    <row r="92" spans="3:37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</row>
    <row r="93" spans="3:37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5">
    <tabColor theme="7" tint="0.399980008602142"/>
  </sheetPr>
  <dimension ref="A1:BU6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69" width="7.33333333333333" style="5"/>
    <col min="70" max="70" width="7.33333333333333" style="173"/>
    <col min="71" max="16384" width="7.33333333333333" style="5"/>
  </cols>
  <sheetData>
    <row r="1" spans="1:8" ht="13.5" customHeight="1">
      <c r="A1" s="310" t="s">
        <v>334</v>
      </c>
      <c r="H1" s="2" t="s">
        <v>31</v>
      </c>
    </row>
    <row r="2" ht="13.5" customHeight="1">
      <c r="A2" s="6" t="s">
        <v>50</v>
      </c>
    </row>
    <row r="3" ht="13.5" customHeight="1">
      <c r="A3" s="6" t="s">
        <v>155</v>
      </c>
    </row>
    <row r="5" spans="2:36" ht="13.5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/>
      <c r="AA5"/>
      <c r="AB5" s="316"/>
      <c r="AC5" s="316"/>
      <c r="AD5" s="316"/>
      <c r="AE5" s="316"/>
      <c r="AF5" s="316"/>
      <c r="AG5" s="316"/>
      <c r="AH5" s="316"/>
      <c r="AI5" s="316"/>
      <c r="AJ5" s="316"/>
    </row>
    <row r="18" spans="2:73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4" t="s">
        <v>1022</v>
      </c>
      <c r="B19" s="8">
        <v>21.31</v>
      </c>
      <c r="C19" s="8">
        <v>18.86</v>
      </c>
      <c r="D19" s="8">
        <v>18.55</v>
      </c>
      <c r="E19" s="8">
        <v>18.50</v>
      </c>
      <c r="F19" s="8">
        <v>14.11</v>
      </c>
      <c r="G19" s="8">
        <v>15.02</v>
      </c>
      <c r="H19" s="8">
        <v>7.51</v>
      </c>
      <c r="I19" s="8">
        <v>8.0500000000000007</v>
      </c>
      <c r="J19" s="8">
        <v>13.85</v>
      </c>
      <c r="K19" s="8">
        <v>7.66</v>
      </c>
      <c r="L19" s="8">
        <v>12.34</v>
      </c>
      <c r="M19" s="8">
        <v>6.65</v>
      </c>
      <c r="N19" s="8">
        <v>-1.1000000000000001</v>
      </c>
      <c r="O19" s="8">
        <v>2.3199999999999998</v>
      </c>
      <c r="P19" s="8">
        <v>0.57999999999999996</v>
      </c>
      <c r="Q19" s="8">
        <v>1.08</v>
      </c>
      <c r="R19" s="8">
        <v>7.67</v>
      </c>
      <c r="S19" s="8">
        <v>5.22</v>
      </c>
      <c r="T19" s="8">
        <v>1.57</v>
      </c>
      <c r="U19" s="8">
        <v>0.16</v>
      </c>
      <c r="V19" s="8">
        <v>-0.17</v>
      </c>
      <c r="W19" s="8">
        <v>-0.51</v>
      </c>
      <c r="X19" s="8">
        <v>-0.84</v>
      </c>
      <c r="Y19" s="8">
        <v>-1.17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4" t="s">
        <v>1023</v>
      </c>
      <c r="B20" s="8">
        <v>1.25</v>
      </c>
      <c r="C20" s="8">
        <v>-0.94</v>
      </c>
      <c r="D20" s="8">
        <v>-0.35</v>
      </c>
      <c r="E20" s="8">
        <v>1.01</v>
      </c>
      <c r="F20" s="8">
        <v>-2.06</v>
      </c>
      <c r="G20" s="8">
        <v>-0.55000000000000004</v>
      </c>
      <c r="H20" s="8">
        <v>-7.80</v>
      </c>
      <c r="I20" s="8">
        <v>-7.29</v>
      </c>
      <c r="J20" s="8">
        <v>-0.79</v>
      </c>
      <c r="K20" s="8">
        <v>-5.58</v>
      </c>
      <c r="L20" s="8">
        <v>0.18</v>
      </c>
      <c r="M20" s="8">
        <v>-5.40</v>
      </c>
      <c r="N20" s="8">
        <v>-13.19</v>
      </c>
      <c r="O20" s="8">
        <v>-10</v>
      </c>
      <c r="P20" s="8">
        <v>-11.37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4" t="s">
        <v>1024</v>
      </c>
      <c r="B21" s="8">
        <v>20.06</v>
      </c>
      <c r="C21" s="8">
        <v>19.80</v>
      </c>
      <c r="D21" s="8">
        <v>18.89</v>
      </c>
      <c r="E21" s="8">
        <v>17.489999999999998</v>
      </c>
      <c r="F21" s="8">
        <v>16.170000000000002</v>
      </c>
      <c r="G21" s="8">
        <v>15.57</v>
      </c>
      <c r="H21" s="8">
        <v>15.32</v>
      </c>
      <c r="I21" s="8">
        <v>15.34</v>
      </c>
      <c r="J21" s="8">
        <v>14.63</v>
      </c>
      <c r="K21" s="8">
        <v>13.24</v>
      </c>
      <c r="L21" s="8">
        <v>12.16</v>
      </c>
      <c r="M21" s="8">
        <v>12.05</v>
      </c>
      <c r="N21" s="8">
        <v>12.09</v>
      </c>
      <c r="O21" s="8">
        <v>12.32</v>
      </c>
      <c r="P21" s="8">
        <v>11.95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3:7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S26" s="173"/>
      <c r="BT26" s="173"/>
      <c r="BU26" s="173"/>
    </row>
    <row r="27" spans="3:7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S27" s="173"/>
      <c r="BT27" s="173"/>
      <c r="BU27" s="173"/>
    </row>
    <row r="28" spans="3:7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S28" s="173"/>
      <c r="BT28" s="173"/>
      <c r="BU28" s="173"/>
    </row>
    <row r="29" spans="3:7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S29" s="173"/>
      <c r="BT29" s="173"/>
      <c r="BU29" s="173"/>
    </row>
    <row r="30" spans="3:7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S30" s="173"/>
      <c r="BT30" s="173"/>
      <c r="BU30" s="173"/>
    </row>
    <row r="31" spans="3:7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S31" s="173"/>
      <c r="BT31" s="173"/>
      <c r="BU31" s="173"/>
    </row>
    <row r="32" spans="3:7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S32" s="173"/>
      <c r="BT32" s="173"/>
      <c r="BU32" s="173"/>
    </row>
    <row r="33" spans="3:7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S33" s="173"/>
      <c r="BT33" s="173"/>
      <c r="BU33" s="173"/>
    </row>
    <row r="34" spans="3:7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S34" s="173"/>
      <c r="BT34" s="173"/>
      <c r="BU34" s="173"/>
    </row>
    <row r="35" spans="3:7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S35" s="173"/>
      <c r="BT35" s="173"/>
      <c r="BU35" s="173"/>
    </row>
    <row r="36" spans="3:7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S36" s="173"/>
      <c r="BT36" s="173"/>
      <c r="BU36" s="173"/>
    </row>
    <row r="37" spans="3:7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S37" s="173"/>
      <c r="BT37" s="173"/>
      <c r="BU37" s="173"/>
    </row>
    <row r="38" spans="3:7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S38" s="173"/>
      <c r="BT38" s="173"/>
      <c r="BU38" s="173"/>
    </row>
    <row r="39" spans="3:7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S39" s="173"/>
      <c r="BT39" s="173"/>
      <c r="BU39" s="173"/>
    </row>
    <row r="40" spans="3:7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S40" s="173"/>
      <c r="BT40" s="173"/>
      <c r="BU40" s="173"/>
    </row>
    <row r="41" spans="3:7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S41" s="173"/>
      <c r="BT41" s="173"/>
      <c r="BU41" s="173"/>
    </row>
    <row r="42" spans="3:7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S42" s="173"/>
      <c r="BT42" s="173"/>
      <c r="BU42" s="173"/>
    </row>
    <row r="43" spans="3:7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S43" s="173"/>
      <c r="BT43" s="173"/>
      <c r="BU43" s="173"/>
    </row>
    <row r="44" spans="3:7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S44" s="173"/>
      <c r="BT44" s="173"/>
      <c r="BU44" s="173"/>
    </row>
    <row r="45" spans="3:7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S45" s="173"/>
      <c r="BT45" s="173"/>
      <c r="BU45" s="173"/>
    </row>
    <row r="46" spans="3:7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S46" s="173"/>
      <c r="BT46" s="173"/>
      <c r="BU46" s="173"/>
    </row>
    <row r="47" spans="3:7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S47" s="173"/>
      <c r="BT47" s="173"/>
      <c r="BU47" s="173"/>
    </row>
    <row r="48" spans="3:7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S48" s="173"/>
      <c r="BT48" s="173"/>
      <c r="BU48" s="173"/>
    </row>
    <row r="49" spans="3:7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S49" s="173"/>
      <c r="BT49" s="173"/>
      <c r="BU49" s="173"/>
    </row>
    <row r="50" spans="3:7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S50" s="173"/>
      <c r="BT50" s="173"/>
      <c r="BU50" s="173"/>
    </row>
    <row r="51" spans="3:7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S51" s="173"/>
      <c r="BT51" s="173"/>
      <c r="BU51" s="173"/>
    </row>
    <row r="52" spans="3:7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S52" s="173"/>
      <c r="BT52" s="173"/>
      <c r="BU52" s="173"/>
    </row>
    <row r="53" spans="3:7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S53" s="173"/>
      <c r="BT53" s="173"/>
      <c r="BU53" s="173"/>
    </row>
    <row r="54" spans="3:7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S54" s="173"/>
      <c r="BT54" s="173"/>
      <c r="BU54" s="173"/>
    </row>
    <row r="55" spans="3:7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S55" s="173"/>
      <c r="BT55" s="173"/>
      <c r="BU55" s="173"/>
    </row>
    <row r="56" spans="3:7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S56" s="173"/>
      <c r="BT56" s="173"/>
      <c r="BU56" s="173"/>
    </row>
    <row r="57" spans="3:7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S57" s="173"/>
      <c r="BT57" s="173"/>
      <c r="BU57" s="173"/>
    </row>
    <row r="58" spans="3:7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S58" s="173"/>
      <c r="BT58" s="173"/>
      <c r="BU58" s="173"/>
    </row>
    <row r="59" spans="3:7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S59" s="173"/>
      <c r="BT59" s="173"/>
      <c r="BU59" s="173"/>
    </row>
    <row r="60" spans="3:73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S60" s="173"/>
      <c r="BT60" s="173"/>
      <c r="BU60" s="173"/>
    </row>
    <row r="61" spans="3:73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S61" s="173"/>
      <c r="BT61" s="173"/>
      <c r="BU61" s="173"/>
    </row>
    <row r="62" spans="3:73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S62" s="173"/>
      <c r="BT62" s="173"/>
      <c r="BU62" s="173"/>
    </row>
    <row r="63" spans="3:73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S63" s="173"/>
      <c r="BT63" s="173"/>
      <c r="BU63" s="173"/>
    </row>
    <row r="64" spans="3:73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S64" s="173"/>
      <c r="BT64" s="173"/>
      <c r="BU6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5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353</v>
      </c>
      <c r="H1" s="2" t="s">
        <v>31</v>
      </c>
    </row>
    <row r="2" ht="13.5" customHeight="1">
      <c r="A2" s="175" t="s">
        <v>234</v>
      </c>
    </row>
    <row r="3" ht="13.5" customHeight="1">
      <c r="A3" s="175" t="s">
        <v>231</v>
      </c>
    </row>
    <row r="18" spans="2:61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948</v>
      </c>
      <c r="B19" s="186">
        <v>0.23</v>
      </c>
      <c r="C19" s="186">
        <v>0.17</v>
      </c>
      <c r="D19" s="186">
        <v>0.14000000000000001</v>
      </c>
      <c r="E19" s="186">
        <v>0.08</v>
      </c>
      <c r="F19" s="186">
        <v>-0.15</v>
      </c>
      <c r="G19" s="186">
        <v>-0.18</v>
      </c>
      <c r="H19" s="186">
        <v>-0.12</v>
      </c>
      <c r="I19" s="186">
        <v>-0.05</v>
      </c>
      <c r="J19" s="186">
        <v>0.23</v>
      </c>
      <c r="K19" s="186">
        <v>0.30</v>
      </c>
      <c r="L19" s="186">
        <v>0.35</v>
      </c>
      <c r="M19" s="186">
        <v>0.27</v>
      </c>
      <c r="N19" s="186">
        <v>0.54</v>
      </c>
      <c r="O19" s="186">
        <v>0.61</v>
      </c>
      <c r="P19" s="186">
        <v>0.59</v>
      </c>
      <c r="Q19" s="186">
        <v>0.74</v>
      </c>
      <c r="R19" s="186">
        <v>0.69</v>
      </c>
      <c r="S19" s="186">
        <v>0.73</v>
      </c>
      <c r="T19" s="186">
        <v>0.59</v>
      </c>
      <c r="U19" s="186">
        <v>0.53</v>
      </c>
      <c r="V19" s="186">
        <v>0.46</v>
      </c>
      <c r="W19" s="186">
        <v>0.37</v>
      </c>
      <c r="X19" s="186">
        <v>0.47</v>
      </c>
      <c r="Y19" s="186">
        <v>0.47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949</v>
      </c>
      <c r="B20" s="186">
        <v>0.50</v>
      </c>
      <c r="C20" s="186">
        <v>0.20</v>
      </c>
      <c r="D20" s="186">
        <v>0.50</v>
      </c>
      <c r="E20" s="186">
        <v>1.40</v>
      </c>
      <c r="F20" s="186">
        <v>2.40</v>
      </c>
      <c r="G20" s="186">
        <v>2.2000000000000002</v>
      </c>
      <c r="H20" s="186">
        <v>2.50</v>
      </c>
      <c r="I20" s="186">
        <v>2.60</v>
      </c>
      <c r="J20" s="186">
        <v>1.90</v>
      </c>
      <c r="K20" s="186">
        <v>2.2999999999999998</v>
      </c>
      <c r="L20" s="186">
        <v>2.40</v>
      </c>
      <c r="M20" s="186">
        <v>2.10</v>
      </c>
      <c r="N20" s="186">
        <v>2.70</v>
      </c>
      <c r="O20" s="186">
        <v>2.80</v>
      </c>
      <c r="P20" s="186">
        <v>2.80</v>
      </c>
      <c r="Q20" s="186">
        <v>3</v>
      </c>
      <c r="R20" s="186">
        <v>2.96</v>
      </c>
      <c r="S20" s="186">
        <v>3.05</v>
      </c>
      <c r="T20" s="186">
        <v>2.61</v>
      </c>
      <c r="U20" s="186">
        <v>2.4700000000000002</v>
      </c>
      <c r="V20" s="186">
        <v>2.31</v>
      </c>
      <c r="W20" s="186">
        <v>2.08</v>
      </c>
      <c r="X20" s="186">
        <v>2.11</v>
      </c>
      <c r="Y20" s="186">
        <v>2.11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950</v>
      </c>
      <c r="B21" s="186">
        <v>0.27</v>
      </c>
      <c r="C21" s="186">
        <v>0.03</v>
      </c>
      <c r="D21" s="186">
        <v>0.36</v>
      </c>
      <c r="E21" s="186">
        <v>1.32</v>
      </c>
      <c r="F21" s="186">
        <v>2.5499999999999998</v>
      </c>
      <c r="G21" s="186">
        <v>2.38</v>
      </c>
      <c r="H21" s="186">
        <v>2.62</v>
      </c>
      <c r="I21" s="186">
        <v>2.65</v>
      </c>
      <c r="J21" s="186">
        <v>1.67</v>
      </c>
      <c r="K21" s="186">
        <v>2</v>
      </c>
      <c r="L21" s="186">
        <v>2.0499999999999998</v>
      </c>
      <c r="M21" s="186">
        <v>1.83</v>
      </c>
      <c r="N21" s="186">
        <v>2.16</v>
      </c>
      <c r="O21" s="186">
        <v>2.19</v>
      </c>
      <c r="P21" s="186">
        <v>2.21</v>
      </c>
      <c r="Q21" s="186">
        <v>2.2599999999999998</v>
      </c>
      <c r="R21" s="186">
        <v>2.27</v>
      </c>
      <c r="S21" s="186">
        <v>2.3199999999999998</v>
      </c>
      <c r="T21" s="186">
        <v>2.02</v>
      </c>
      <c r="U21" s="186">
        <v>1.94</v>
      </c>
      <c r="V21" s="186">
        <v>1.86</v>
      </c>
      <c r="W21" s="186">
        <v>1.71</v>
      </c>
      <c r="X21" s="186">
        <v>1.64</v>
      </c>
      <c r="Y21" s="186">
        <v>1.64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3333333333333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2" width="0" style="64" hidden="1" customWidth="1"/>
    <col min="23" max="57" width="0" style="64" hidden="1" customWidth="1"/>
    <col min="58" max="16384" width="0" style="6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4" ht="12.75" customHeight="1">
      <c r="A2" s="18"/>
      <c r="B2" s="18"/>
      <c r="C2" s="210"/>
      <c r="D2" s="210"/>
    </row>
    <row r="3" spans="1:8" ht="12.75" customHeight="1">
      <c r="A3" s="21" t="s">
        <v>189</v>
      </c>
      <c r="B3" s="21" t="s">
        <v>190</v>
      </c>
      <c r="C3" s="21"/>
      <c r="D3" s="21"/>
      <c r="E3"/>
      <c r="F3"/>
      <c r="G3"/>
      <c r="H3"/>
    </row>
    <row r="4" spans="1:4" ht="12.75" customHeight="1">
      <c r="A4" s="72" t="s">
        <v>153</v>
      </c>
      <c r="B4" s="72" t="s">
        <v>154</v>
      </c>
      <c r="C4" s="72"/>
      <c r="D4" s="72"/>
    </row>
    <row r="5" spans="5:7" ht="12.75" customHeight="1">
      <c r="E5" s="121"/>
      <c r="G5" s="112"/>
    </row>
    <row r="6" spans="1:14" ht="1.5" customHeight="1" thickBot="1">
      <c r="A6" s="224"/>
      <c r="B6" s="224"/>
      <c r="C6" s="270"/>
      <c r="D6" s="270"/>
      <c r="E6" s="225"/>
      <c r="F6" s="224"/>
      <c r="G6" s="226"/>
      <c r="H6" s="224"/>
      <c r="I6" s="224"/>
      <c r="J6" s="224"/>
      <c r="K6" s="224"/>
      <c r="L6" s="224"/>
      <c r="M6" s="224"/>
      <c r="N6" s="224"/>
    </row>
    <row r="7" spans="1:14" ht="12.75" customHeight="1">
      <c r="A7" s="298"/>
      <c r="B7" s="298"/>
      <c r="C7" s="335"/>
      <c r="D7" s="335"/>
      <c r="E7" s="292">
        <v>2014</v>
      </c>
      <c r="F7" s="292">
        <v>2015</v>
      </c>
      <c r="G7" s="292">
        <v>2016</v>
      </c>
      <c r="H7" s="292">
        <v>2017</v>
      </c>
      <c r="I7" s="292">
        <v>2018</v>
      </c>
      <c r="J7" s="367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>
      <c r="A8" s="457"/>
      <c r="B8" s="457"/>
      <c r="C8" s="426"/>
      <c r="D8" s="426"/>
      <c r="E8" s="296"/>
      <c r="F8" s="296"/>
      <c r="G8" s="296"/>
      <c r="H8" s="296"/>
      <c r="I8" s="296"/>
      <c r="J8" s="369" t="s">
        <v>459</v>
      </c>
      <c r="K8" s="369" t="s">
        <v>460</v>
      </c>
      <c r="L8" s="369" t="s">
        <v>460</v>
      </c>
      <c r="M8" s="369" t="s">
        <v>581</v>
      </c>
      <c r="N8" s="369" t="s">
        <v>581</v>
      </c>
    </row>
    <row r="9" spans="1:14" ht="12.75" customHeight="1" hidden="1">
      <c r="A9" s="457"/>
      <c r="B9" s="455"/>
      <c r="C9" s="426"/>
      <c r="D9" s="426"/>
      <c r="E9" s="296"/>
      <c r="F9" s="296"/>
      <c r="G9" s="296"/>
      <c r="H9" s="296"/>
      <c r="I9" s="296"/>
      <c r="J9" s="369" t="s">
        <v>461</v>
      </c>
      <c r="K9" s="369" t="s">
        <v>462</v>
      </c>
      <c r="L9" s="369" t="s">
        <v>462</v>
      </c>
      <c r="M9" s="369" t="s">
        <v>582</v>
      </c>
      <c r="N9" s="369" t="s">
        <v>582</v>
      </c>
    </row>
    <row r="10" spans="1:14" ht="12.75" customHeight="1">
      <c r="A10" s="860" t="s">
        <v>600</v>
      </c>
      <c r="B10" s="514" t="s">
        <v>601</v>
      </c>
      <c r="C10" s="857" t="s">
        <v>602</v>
      </c>
      <c r="D10" s="857" t="s">
        <v>603</v>
      </c>
      <c r="E10" s="605">
        <v>10512</v>
      </c>
      <c r="F10" s="605">
        <v>10538</v>
      </c>
      <c r="G10" s="605">
        <v>10554</v>
      </c>
      <c r="H10" s="605">
        <v>10579</v>
      </c>
      <c r="I10" s="605">
        <v>10610</v>
      </c>
      <c r="J10" s="605">
        <v>10650</v>
      </c>
      <c r="K10" s="388">
        <v>10674</v>
      </c>
      <c r="L10" s="388">
        <v>10697</v>
      </c>
      <c r="M10" s="388">
        <v>10717</v>
      </c>
      <c r="N10" s="388">
        <v>10735</v>
      </c>
    </row>
    <row r="11" spans="1:14" ht="12.75" customHeight="1">
      <c r="A11" s="858" t="s">
        <v>491</v>
      </c>
      <c r="B11" s="858" t="s">
        <v>491</v>
      </c>
      <c r="C11" s="562" t="s">
        <v>393</v>
      </c>
      <c r="D11" s="562" t="s">
        <v>394</v>
      </c>
      <c r="E11" s="480">
        <v>0</v>
      </c>
      <c r="F11" s="480">
        <v>0.20</v>
      </c>
      <c r="G11" s="480">
        <v>0.10</v>
      </c>
      <c r="H11" s="480">
        <v>0.20</v>
      </c>
      <c r="I11" s="480">
        <v>0.30</v>
      </c>
      <c r="J11" s="480">
        <v>0.40</v>
      </c>
      <c r="K11" s="383">
        <v>0.20</v>
      </c>
      <c r="L11" s="383">
        <v>0.20</v>
      </c>
      <c r="M11" s="383">
        <v>0.20</v>
      </c>
      <c r="N11" s="383">
        <v>0.20</v>
      </c>
    </row>
    <row r="12" spans="1:14" ht="12.75" customHeight="1">
      <c r="A12" s="561" t="s">
        <v>604</v>
      </c>
      <c r="B12" s="561" t="s">
        <v>605</v>
      </c>
      <c r="C12" s="562" t="s">
        <v>602</v>
      </c>
      <c r="D12" s="562" t="s">
        <v>603</v>
      </c>
      <c r="E12" s="606">
        <v>2057</v>
      </c>
      <c r="F12" s="606">
        <v>2064</v>
      </c>
      <c r="G12" s="606">
        <v>2082</v>
      </c>
      <c r="H12" s="606">
        <v>2106</v>
      </c>
      <c r="I12" s="606">
        <v>2133</v>
      </c>
      <c r="J12" s="606">
        <v>2160</v>
      </c>
      <c r="K12" s="389">
        <v>2185</v>
      </c>
      <c r="L12" s="389">
        <v>2206</v>
      </c>
      <c r="M12" s="389">
        <v>2224</v>
      </c>
      <c r="N12" s="389">
        <v>2240</v>
      </c>
    </row>
    <row r="13" spans="1:14" ht="12.75" customHeight="1">
      <c r="A13" s="723" t="s">
        <v>491</v>
      </c>
      <c r="B13" s="723" t="s">
        <v>491</v>
      </c>
      <c r="C13" s="562" t="s">
        <v>393</v>
      </c>
      <c r="D13" s="562" t="s">
        <v>394</v>
      </c>
      <c r="E13" s="480">
        <v>-0.60</v>
      </c>
      <c r="F13" s="480">
        <v>0.30</v>
      </c>
      <c r="G13" s="480">
        <v>0.90</v>
      </c>
      <c r="H13" s="480">
        <v>1.20</v>
      </c>
      <c r="I13" s="480">
        <v>1.30</v>
      </c>
      <c r="J13" s="480">
        <v>1.30</v>
      </c>
      <c r="K13" s="383">
        <v>1.1000000000000001</v>
      </c>
      <c r="L13" s="383">
        <v>1</v>
      </c>
      <c r="M13" s="383">
        <v>0.90</v>
      </c>
      <c r="N13" s="383">
        <v>0.70</v>
      </c>
    </row>
    <row r="14" spans="1:14" ht="12.75" customHeight="1">
      <c r="A14" s="561" t="s">
        <v>606</v>
      </c>
      <c r="B14" s="561" t="s">
        <v>607</v>
      </c>
      <c r="C14" s="562" t="s">
        <v>602</v>
      </c>
      <c r="D14" s="562" t="s">
        <v>603</v>
      </c>
      <c r="E14" s="606">
        <v>6630</v>
      </c>
      <c r="F14" s="606">
        <v>6594</v>
      </c>
      <c r="G14" s="606">
        <v>6540</v>
      </c>
      <c r="H14" s="606">
        <v>6484</v>
      </c>
      <c r="I14" s="606">
        <v>6437</v>
      </c>
      <c r="J14" s="606">
        <v>6403</v>
      </c>
      <c r="K14" s="389">
        <v>6356</v>
      </c>
      <c r="L14" s="389">
        <v>6313</v>
      </c>
      <c r="M14" s="389">
        <v>6274</v>
      </c>
      <c r="N14" s="389">
        <v>6241</v>
      </c>
    </row>
    <row r="15" spans="1:14" ht="12.75" customHeight="1">
      <c r="A15" s="723" t="s">
        <v>491</v>
      </c>
      <c r="B15" s="723" t="s">
        <v>491</v>
      </c>
      <c r="C15" s="562" t="s">
        <v>393</v>
      </c>
      <c r="D15" s="562" t="s">
        <v>394</v>
      </c>
      <c r="E15" s="480">
        <v>-0.70</v>
      </c>
      <c r="F15" s="480">
        <v>-0.50</v>
      </c>
      <c r="G15" s="480">
        <v>-0.80</v>
      </c>
      <c r="H15" s="480">
        <v>-0.90</v>
      </c>
      <c r="I15" s="480">
        <v>-0.70</v>
      </c>
      <c r="J15" s="480">
        <v>-0.50</v>
      </c>
      <c r="K15" s="383">
        <v>-0.70</v>
      </c>
      <c r="L15" s="383">
        <v>-0.70</v>
      </c>
      <c r="M15" s="383">
        <v>-0.60</v>
      </c>
      <c r="N15" s="383">
        <v>-0.50</v>
      </c>
    </row>
    <row r="16" spans="1:14" ht="12.75" customHeight="1">
      <c r="A16" s="689" t="s">
        <v>608</v>
      </c>
      <c r="B16" s="689" t="s">
        <v>609</v>
      </c>
      <c r="C16" s="562" t="s">
        <v>602</v>
      </c>
      <c r="D16" s="562" t="s">
        <v>603</v>
      </c>
      <c r="E16" s="606">
        <v>1826</v>
      </c>
      <c r="F16" s="606">
        <v>1880</v>
      </c>
      <c r="G16" s="606">
        <v>1932</v>
      </c>
      <c r="H16" s="606">
        <v>1989</v>
      </c>
      <c r="I16" s="606">
        <v>2040</v>
      </c>
      <c r="J16" s="606">
        <v>2087</v>
      </c>
      <c r="K16" s="389">
        <v>2134</v>
      </c>
      <c r="L16" s="389">
        <v>2178</v>
      </c>
      <c r="M16" s="389">
        <v>2219</v>
      </c>
      <c r="N16" s="389">
        <v>2254</v>
      </c>
    </row>
    <row r="17" spans="1:14" ht="12.75" customHeight="1">
      <c r="A17" s="723" t="s">
        <v>491</v>
      </c>
      <c r="B17" s="723" t="s">
        <v>491</v>
      </c>
      <c r="C17" s="700" t="s">
        <v>393</v>
      </c>
      <c r="D17" s="700" t="s">
        <v>394</v>
      </c>
      <c r="E17" s="480">
        <v>3.30</v>
      </c>
      <c r="F17" s="480">
        <v>3</v>
      </c>
      <c r="G17" s="480">
        <v>2.80</v>
      </c>
      <c r="H17" s="480">
        <v>2.90</v>
      </c>
      <c r="I17" s="480">
        <v>2.60</v>
      </c>
      <c r="J17" s="480">
        <v>2.2999999999999998</v>
      </c>
      <c r="K17" s="383">
        <v>2.2999999999999998</v>
      </c>
      <c r="L17" s="383">
        <v>2.10</v>
      </c>
      <c r="M17" s="383">
        <v>1.90</v>
      </c>
      <c r="N17" s="383">
        <v>1.60</v>
      </c>
    </row>
    <row r="18" spans="1:14" ht="12.75" customHeight="1">
      <c r="A18" s="750" t="s">
        <v>633</v>
      </c>
      <c r="B18" s="514" t="s">
        <v>634</v>
      </c>
      <c r="C18" s="562" t="s">
        <v>602</v>
      </c>
      <c r="D18" s="562" t="s">
        <v>603</v>
      </c>
      <c r="E18" s="605">
        <v>2340</v>
      </c>
      <c r="F18" s="605">
        <v>2355</v>
      </c>
      <c r="G18" s="605">
        <v>2377</v>
      </c>
      <c r="H18" s="605">
        <v>2395</v>
      </c>
      <c r="I18" s="605">
        <v>2403</v>
      </c>
      <c r="J18" s="605">
        <v>2410</v>
      </c>
      <c r="K18" s="388">
        <v>2411</v>
      </c>
      <c r="L18" s="388">
        <v>2411</v>
      </c>
      <c r="M18" s="388">
        <v>2410</v>
      </c>
      <c r="N18" s="388">
        <v>2404</v>
      </c>
    </row>
    <row r="19" spans="1:14" ht="12.75" customHeight="1">
      <c r="A19" s="723" t="s">
        <v>491</v>
      </c>
      <c r="B19" s="723" t="s">
        <v>491</v>
      </c>
      <c r="C19" s="700" t="s">
        <v>393</v>
      </c>
      <c r="D19" s="700" t="s">
        <v>394</v>
      </c>
      <c r="E19" s="480">
        <v>0</v>
      </c>
      <c r="F19" s="480">
        <v>0.60</v>
      </c>
      <c r="G19" s="480">
        <v>0.90</v>
      </c>
      <c r="H19" s="480">
        <v>0.80</v>
      </c>
      <c r="I19" s="480">
        <v>0.30</v>
      </c>
      <c r="J19" s="480">
        <v>0.30</v>
      </c>
      <c r="K19" s="383">
        <v>0</v>
      </c>
      <c r="L19" s="383">
        <v>0</v>
      </c>
      <c r="M19" s="383">
        <v>0</v>
      </c>
      <c r="N19" s="383">
        <v>-0.30</v>
      </c>
    </row>
    <row r="20" spans="1:14" ht="12.75" customHeight="1">
      <c r="A20" s="750" t="s">
        <v>610</v>
      </c>
      <c r="B20" s="750" t="s">
        <v>611</v>
      </c>
      <c r="C20" s="562"/>
      <c r="D20" s="562"/>
      <c r="E20" s="557"/>
      <c r="F20" s="557"/>
      <c r="G20" s="557"/>
      <c r="H20" s="557"/>
      <c r="I20" s="557"/>
      <c r="J20" s="557"/>
      <c r="K20" s="378"/>
      <c r="L20" s="378"/>
      <c r="M20" s="378"/>
      <c r="N20" s="378"/>
    </row>
    <row r="21" spans="1:14" ht="12.75" customHeight="1">
      <c r="A21" s="561" t="s">
        <v>612</v>
      </c>
      <c r="B21" s="561" t="s">
        <v>635</v>
      </c>
      <c r="C21" s="562" t="s">
        <v>398</v>
      </c>
      <c r="D21" s="562" t="s">
        <v>398</v>
      </c>
      <c r="E21" s="607">
        <v>27.50</v>
      </c>
      <c r="F21" s="607">
        <v>28.50</v>
      </c>
      <c r="G21" s="607">
        <v>29.50</v>
      </c>
      <c r="H21" s="607">
        <v>30.70</v>
      </c>
      <c r="I21" s="607">
        <v>31.70</v>
      </c>
      <c r="J21" s="607">
        <v>32.60</v>
      </c>
      <c r="K21" s="390">
        <v>33.60</v>
      </c>
      <c r="L21" s="390">
        <v>34.50</v>
      </c>
      <c r="M21" s="390">
        <v>35.40</v>
      </c>
      <c r="N21" s="390">
        <v>36.10</v>
      </c>
    </row>
    <row r="22" spans="1:14" ht="12.75" customHeight="1">
      <c r="A22" s="561" t="s">
        <v>613</v>
      </c>
      <c r="B22" s="561" t="s">
        <v>636</v>
      </c>
      <c r="C22" s="562" t="s">
        <v>398</v>
      </c>
      <c r="D22" s="562" t="s">
        <v>398</v>
      </c>
      <c r="E22" s="607">
        <v>38.799999999999997</v>
      </c>
      <c r="F22" s="607">
        <v>39.299999999999997</v>
      </c>
      <c r="G22" s="607">
        <v>39.799999999999997</v>
      </c>
      <c r="H22" s="607">
        <v>40.10</v>
      </c>
      <c r="I22" s="607">
        <v>40.40</v>
      </c>
      <c r="J22" s="607">
        <v>40.40</v>
      </c>
      <c r="K22" s="390">
        <v>40.60</v>
      </c>
      <c r="L22" s="390">
        <v>40.700000000000003</v>
      </c>
      <c r="M22" s="390">
        <v>40.700000000000003</v>
      </c>
      <c r="N22" s="390">
        <v>40.50</v>
      </c>
    </row>
    <row r="23" spans="1:14" ht="12.75" customHeight="1">
      <c r="A23" s="561" t="s">
        <v>614</v>
      </c>
      <c r="B23" s="561" t="s">
        <v>637</v>
      </c>
      <c r="C23" s="700" t="s">
        <v>398</v>
      </c>
      <c r="D23" s="700" t="s">
        <v>398</v>
      </c>
      <c r="E23" s="607">
        <v>47.20</v>
      </c>
      <c r="F23" s="607">
        <v>46.90</v>
      </c>
      <c r="G23" s="607">
        <v>46.80</v>
      </c>
      <c r="H23" s="607">
        <v>46.20</v>
      </c>
      <c r="I23" s="607">
        <v>45.70</v>
      </c>
      <c r="J23" s="607">
        <v>45.20</v>
      </c>
      <c r="K23" s="390">
        <v>45.40</v>
      </c>
      <c r="L23" s="390">
        <v>45.40</v>
      </c>
      <c r="M23" s="390">
        <v>45.30</v>
      </c>
      <c r="N23" s="390">
        <v>45.20</v>
      </c>
    </row>
    <row r="24" spans="1:14" ht="12.75" customHeight="1">
      <c r="A24" s="514" t="s">
        <v>615</v>
      </c>
      <c r="B24" s="514" t="s">
        <v>616</v>
      </c>
      <c r="C24" s="700" t="s">
        <v>617</v>
      </c>
      <c r="D24" s="700" t="s">
        <v>618</v>
      </c>
      <c r="E24" s="608">
        <v>1.528</v>
      </c>
      <c r="F24" s="608">
        <v>1.57</v>
      </c>
      <c r="G24" s="608">
        <v>1.63</v>
      </c>
      <c r="H24" s="608">
        <v>1.6870000000000001</v>
      </c>
      <c r="I24" s="608">
        <v>1.708</v>
      </c>
      <c r="J24" s="391">
        <v>1.69</v>
      </c>
      <c r="K24" s="391">
        <v>1.70</v>
      </c>
      <c r="L24" s="391">
        <v>1.70</v>
      </c>
      <c r="M24" s="391">
        <v>1.70</v>
      </c>
      <c r="N24" s="391">
        <v>1.70</v>
      </c>
    </row>
    <row r="25" spans="1:29" ht="12.75" customHeight="1">
      <c r="A25" s="514" t="s">
        <v>619</v>
      </c>
      <c r="B25" s="514" t="s">
        <v>620</v>
      </c>
      <c r="C25" s="700" t="s">
        <v>602</v>
      </c>
      <c r="D25" s="700" t="s">
        <v>603</v>
      </c>
      <c r="E25" s="609">
        <v>26</v>
      </c>
      <c r="F25" s="609">
        <v>16</v>
      </c>
      <c r="G25" s="609">
        <v>25</v>
      </c>
      <c r="H25" s="609">
        <v>31</v>
      </c>
      <c r="I25" s="609">
        <v>40</v>
      </c>
      <c r="J25" s="385">
        <v>25</v>
      </c>
      <c r="K25" s="385">
        <v>23</v>
      </c>
      <c r="L25" s="385">
        <v>20</v>
      </c>
      <c r="M25" s="385">
        <v>17</v>
      </c>
      <c r="N25" s="385">
        <v>15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</row>
    <row r="26" spans="1:14" ht="12.75" customHeight="1">
      <c r="A26" s="514" t="s">
        <v>621</v>
      </c>
      <c r="B26" s="514" t="s">
        <v>622</v>
      </c>
      <c r="C26" s="562" t="s">
        <v>602</v>
      </c>
      <c r="D26" s="562" t="s">
        <v>603</v>
      </c>
      <c r="E26" s="609">
        <v>4</v>
      </c>
      <c r="F26" s="609">
        <v>0</v>
      </c>
      <c r="G26" s="609">
        <v>5</v>
      </c>
      <c r="H26" s="609">
        <v>3</v>
      </c>
      <c r="I26" s="609">
        <v>1</v>
      </c>
      <c r="J26" s="385">
        <v>-1</v>
      </c>
      <c r="K26" s="385">
        <v>-3</v>
      </c>
      <c r="L26" s="385">
        <v>-6</v>
      </c>
      <c r="M26" s="385">
        <v>-9</v>
      </c>
      <c r="N26" s="385">
        <v>-11</v>
      </c>
    </row>
    <row r="27" spans="1:14" ht="12.75" customHeight="1">
      <c r="A27" s="561" t="s">
        <v>623</v>
      </c>
      <c r="B27" s="561" t="s">
        <v>624</v>
      </c>
      <c r="C27" s="562" t="s">
        <v>602</v>
      </c>
      <c r="D27" s="562" t="s">
        <v>603</v>
      </c>
      <c r="E27" s="610">
        <v>110</v>
      </c>
      <c r="F27" s="610">
        <v>111</v>
      </c>
      <c r="G27" s="610">
        <v>113</v>
      </c>
      <c r="H27" s="610">
        <v>114</v>
      </c>
      <c r="I27" s="610">
        <v>114</v>
      </c>
      <c r="J27" s="392">
        <v>111</v>
      </c>
      <c r="K27" s="392">
        <v>109</v>
      </c>
      <c r="L27" s="392">
        <v>107</v>
      </c>
      <c r="M27" s="392">
        <v>105</v>
      </c>
      <c r="N27" s="392">
        <v>103</v>
      </c>
    </row>
    <row r="28" spans="1:14" ht="12.75" customHeight="1">
      <c r="A28" s="561" t="s">
        <v>625</v>
      </c>
      <c r="B28" s="561" t="s">
        <v>626</v>
      </c>
      <c r="C28" s="700" t="s">
        <v>602</v>
      </c>
      <c r="D28" s="700" t="s">
        <v>603</v>
      </c>
      <c r="E28" s="610">
        <v>106</v>
      </c>
      <c r="F28" s="610">
        <v>111</v>
      </c>
      <c r="G28" s="610">
        <v>108</v>
      </c>
      <c r="H28" s="610">
        <v>111</v>
      </c>
      <c r="I28" s="610">
        <v>113</v>
      </c>
      <c r="J28" s="392">
        <v>112</v>
      </c>
      <c r="K28" s="392">
        <v>112</v>
      </c>
      <c r="L28" s="392">
        <v>113</v>
      </c>
      <c r="M28" s="392">
        <v>114</v>
      </c>
      <c r="N28" s="392">
        <v>114</v>
      </c>
    </row>
    <row r="29" spans="1:14" ht="12.75" customHeight="1">
      <c r="A29" s="514" t="s">
        <v>627</v>
      </c>
      <c r="B29" s="514" t="s">
        <v>628</v>
      </c>
      <c r="C29" s="562" t="s">
        <v>602</v>
      </c>
      <c r="D29" s="562" t="s">
        <v>603</v>
      </c>
      <c r="E29" s="609">
        <v>22</v>
      </c>
      <c r="F29" s="609">
        <v>16</v>
      </c>
      <c r="G29" s="609">
        <v>20</v>
      </c>
      <c r="H29" s="609">
        <v>28</v>
      </c>
      <c r="I29" s="609">
        <v>39</v>
      </c>
      <c r="J29" s="385">
        <v>26</v>
      </c>
      <c r="K29" s="385">
        <v>26</v>
      </c>
      <c r="L29" s="385">
        <v>26</v>
      </c>
      <c r="M29" s="385">
        <v>26</v>
      </c>
      <c r="N29" s="385">
        <v>26</v>
      </c>
    </row>
    <row r="30" spans="1:14" ht="12.75" customHeight="1">
      <c r="A30" s="561" t="s">
        <v>629</v>
      </c>
      <c r="B30" s="561" t="s">
        <v>630</v>
      </c>
      <c r="C30" s="562" t="s">
        <v>602</v>
      </c>
      <c r="D30" s="562" t="s">
        <v>603</v>
      </c>
      <c r="E30" s="610">
        <v>42</v>
      </c>
      <c r="F30" s="610">
        <v>35</v>
      </c>
      <c r="G30" s="610">
        <v>38</v>
      </c>
      <c r="H30" s="610">
        <v>46</v>
      </c>
      <c r="I30" s="610">
        <v>58</v>
      </c>
      <c r="J30" s="393" t="s">
        <v>412</v>
      </c>
      <c r="K30" s="393" t="s">
        <v>412</v>
      </c>
      <c r="L30" s="393" t="s">
        <v>412</v>
      </c>
      <c r="M30" s="393" t="s">
        <v>412</v>
      </c>
      <c r="N30" s="393" t="s">
        <v>412</v>
      </c>
    </row>
    <row r="31" spans="1:14" ht="12.75" customHeight="1" thickBot="1">
      <c r="A31" s="859" t="s">
        <v>631</v>
      </c>
      <c r="B31" s="859" t="s">
        <v>632</v>
      </c>
      <c r="C31" s="852" t="s">
        <v>602</v>
      </c>
      <c r="D31" s="852" t="s">
        <v>603</v>
      </c>
      <c r="E31" s="611">
        <v>20</v>
      </c>
      <c r="F31" s="611">
        <v>19</v>
      </c>
      <c r="G31" s="611">
        <v>17</v>
      </c>
      <c r="H31" s="611">
        <v>18</v>
      </c>
      <c r="I31" s="611">
        <v>20</v>
      </c>
      <c r="J31" s="394" t="s">
        <v>412</v>
      </c>
      <c r="K31" s="394" t="s">
        <v>412</v>
      </c>
      <c r="L31" s="394" t="s">
        <v>412</v>
      </c>
      <c r="M31" s="394" t="s">
        <v>412</v>
      </c>
      <c r="N31" s="394" t="s">
        <v>412</v>
      </c>
    </row>
    <row r="32" spans="1:14" ht="12.75" customHeight="1">
      <c r="A32" s="84"/>
      <c r="B32" s="84"/>
      <c r="C32" s="84"/>
      <c r="D32" s="84"/>
      <c r="E32" s="114"/>
      <c r="F32" s="114"/>
      <c r="G32" s="114"/>
      <c r="H32" s="114"/>
      <c r="I32" s="114"/>
      <c r="J32" s="122"/>
      <c r="K32" s="122"/>
      <c r="L32" s="122"/>
      <c r="M32" s="122"/>
      <c r="N32" s="122"/>
    </row>
    <row r="33" spans="1:4" ht="12.75" customHeight="1">
      <c r="A33" s="123"/>
      <c r="B33" s="123"/>
      <c r="C33" s="123"/>
      <c r="D33" s="123"/>
    </row>
    <row r="34" spans="1:4" ht="12.75" customHeight="1" hidden="1">
      <c r="A34" s="123"/>
      <c r="B34" s="123"/>
      <c r="C34" s="123"/>
      <c r="D34" s="123"/>
    </row>
    <row r="35" ht="12.75" customHeight="1" hidden="1"/>
    <row r="36" spans="1:4" ht="12.75" customHeight="1" hidden="1">
      <c r="A36" s="123"/>
      <c r="B36" s="123"/>
      <c r="C36" s="123"/>
      <c r="D36" s="123"/>
    </row>
    <row r="37" spans="1:4" ht="12.75" customHeight="1" hidden="1">
      <c r="A37" s="123"/>
      <c r="B37" s="123"/>
      <c r="C37" s="123"/>
      <c r="D37" s="123"/>
    </row>
    <row r="38" spans="1:4" ht="12.75" customHeight="1" hidden="1">
      <c r="A38" s="123"/>
      <c r="B38" s="123"/>
      <c r="C38" s="123"/>
      <c r="D38" s="123"/>
    </row>
    <row r="39" spans="1:4" ht="12.75" customHeight="1" hidden="1">
      <c r="A39" s="123"/>
      <c r="B39" s="123"/>
      <c r="C39" s="123"/>
      <c r="D39" s="123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74</v>
      </c>
      <c r="H1" s="2" t="s">
        <v>31</v>
      </c>
    </row>
    <row r="2" ht="13.5" customHeight="1">
      <c r="A2" s="6" t="s">
        <v>51</v>
      </c>
    </row>
    <row r="3" ht="13.5" customHeight="1">
      <c r="A3" s="6" t="s">
        <v>139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/>
      <c r="B19" s="8">
        <v>-2.94</v>
      </c>
      <c r="C19" s="8">
        <v>-2.50</v>
      </c>
      <c r="D19" s="8">
        <v>-2.0499999999999998</v>
      </c>
      <c r="E19" s="8">
        <v>-1.26</v>
      </c>
      <c r="F19" s="8">
        <v>-0.52</v>
      </c>
      <c r="G19" s="8">
        <v>0.14000000000000001</v>
      </c>
      <c r="H19" s="8">
        <v>0.59</v>
      </c>
      <c r="I19" s="8">
        <v>0.48</v>
      </c>
      <c r="J19" s="8">
        <v>0.18</v>
      </c>
      <c r="K19" s="8">
        <v>-0.31</v>
      </c>
      <c r="L19" s="8">
        <v>-0.63</v>
      </c>
      <c r="M19" s="8">
        <v>-0.41</v>
      </c>
      <c r="N19" s="8">
        <v>0.24</v>
      </c>
      <c r="O19" s="8">
        <v>1.91</v>
      </c>
      <c r="P19" s="8">
        <v>1.61</v>
      </c>
      <c r="Q19" s="8">
        <v>1.41</v>
      </c>
      <c r="R19" s="8">
        <v>1.42</v>
      </c>
      <c r="S19" s="8">
        <v>1.30</v>
      </c>
      <c r="T19" s="8">
        <v>1.20</v>
      </c>
      <c r="U19" s="8">
        <v>1.40</v>
      </c>
      <c r="V19" s="8">
        <v>1.45</v>
      </c>
      <c r="W19" s="8">
        <v>1.48</v>
      </c>
      <c r="X19" s="8">
        <v>1.19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0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76</v>
      </c>
      <c r="H1" s="2" t="s">
        <v>31</v>
      </c>
    </row>
    <row r="2" ht="13.5" customHeight="1">
      <c r="A2" s="6" t="s">
        <v>67</v>
      </c>
    </row>
    <row r="3" ht="13.5" customHeight="1">
      <c r="A3" s="6" t="s">
        <v>139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1025</v>
      </c>
      <c r="B19" s="8">
        <v>1.17</v>
      </c>
      <c r="C19" s="8">
        <v>1.30</v>
      </c>
      <c r="D19" s="8">
        <v>1.52</v>
      </c>
      <c r="E19" s="8">
        <v>1.80</v>
      </c>
      <c r="F19" s="8">
        <v>2.09</v>
      </c>
      <c r="G19" s="8">
        <v>2.29</v>
      </c>
      <c r="H19" s="8">
        <v>2.42</v>
      </c>
      <c r="I19" s="8">
        <v>2.56</v>
      </c>
      <c r="J19" s="8">
        <v>2.63</v>
      </c>
      <c r="K19" s="8">
        <v>2.76</v>
      </c>
      <c r="L19" s="8">
        <v>2.85</v>
      </c>
      <c r="M19" s="8">
        <v>2.83</v>
      </c>
      <c r="N19" s="8">
        <v>2.83</v>
      </c>
      <c r="O19" s="8">
        <v>2.80</v>
      </c>
      <c r="P19" s="8">
        <v>2.78</v>
      </c>
      <c r="Q19" s="8">
        <v>2.87</v>
      </c>
      <c r="R19" s="8">
        <v>2.91</v>
      </c>
      <c r="S19" s="8">
        <v>2.94</v>
      </c>
      <c r="T19" s="8">
        <v>2.97</v>
      </c>
      <c r="U19" s="8">
        <v>2.90</v>
      </c>
      <c r="V19" s="8">
        <v>2.73</v>
      </c>
      <c r="W19" s="8">
        <v>2.57</v>
      </c>
      <c r="X19" s="8">
        <v>2.38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1026</v>
      </c>
      <c r="B20" s="8">
        <v>1.06</v>
      </c>
      <c r="C20" s="8">
        <v>1.20</v>
      </c>
      <c r="D20" s="8">
        <v>1.33</v>
      </c>
      <c r="E20" s="8">
        <v>1.46</v>
      </c>
      <c r="F20" s="8">
        <v>1.58</v>
      </c>
      <c r="G20" s="8">
        <v>1.69</v>
      </c>
      <c r="H20" s="8">
        <v>1.79</v>
      </c>
      <c r="I20" s="8">
        <v>1.87</v>
      </c>
      <c r="J20" s="8">
        <v>1.93</v>
      </c>
      <c r="K20" s="8">
        <v>1.99</v>
      </c>
      <c r="L20" s="8">
        <v>2.04</v>
      </c>
      <c r="M20" s="8">
        <v>2.08</v>
      </c>
      <c r="N20" s="8">
        <v>2.11</v>
      </c>
      <c r="O20" s="8">
        <v>2.13</v>
      </c>
      <c r="P20" s="8">
        <v>2.14</v>
      </c>
      <c r="Q20" s="8">
        <v>2.13</v>
      </c>
      <c r="R20" s="8">
        <v>2.11</v>
      </c>
      <c r="S20" s="8">
        <v>2.0699999999999998</v>
      </c>
      <c r="T20" s="8">
        <v>2.0299999999999998</v>
      </c>
      <c r="U20" s="8">
        <v>1.99</v>
      </c>
      <c r="V20" s="8">
        <v>1.95</v>
      </c>
      <c r="W20" s="8">
        <v>1.91</v>
      </c>
      <c r="X20" s="8">
        <v>1.86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 t="s">
        <v>1027</v>
      </c>
      <c r="B21" s="8">
        <v>0.34</v>
      </c>
      <c r="C21" s="8">
        <v>0.36</v>
      </c>
      <c r="D21" s="8">
        <v>0.39</v>
      </c>
      <c r="E21" s="8">
        <v>0.40</v>
      </c>
      <c r="F21" s="8">
        <v>0.44</v>
      </c>
      <c r="G21" s="8">
        <v>0.52</v>
      </c>
      <c r="H21" s="8">
        <v>0.59</v>
      </c>
      <c r="I21" s="8">
        <v>0.67</v>
      </c>
      <c r="J21" s="8">
        <v>0.65</v>
      </c>
      <c r="K21" s="8">
        <v>0.61</v>
      </c>
      <c r="L21" s="8">
        <v>0.56000000000000005</v>
      </c>
      <c r="M21" s="8">
        <v>0.50</v>
      </c>
      <c r="N21" s="8">
        <v>0.49</v>
      </c>
      <c r="O21" s="8">
        <v>0.51</v>
      </c>
      <c r="P21" s="8">
        <v>0.53</v>
      </c>
      <c r="Q21" s="8">
        <v>0.56000000000000005</v>
      </c>
      <c r="R21" s="8">
        <v>0.56000000000000005</v>
      </c>
      <c r="S21" s="8">
        <v>0.59</v>
      </c>
      <c r="T21" s="8">
        <v>0.64</v>
      </c>
      <c r="U21" s="8">
        <v>0.69</v>
      </c>
      <c r="V21" s="8">
        <v>0.70</v>
      </c>
      <c r="W21" s="8">
        <v>0.70</v>
      </c>
      <c r="X21" s="8">
        <v>0.69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1028</v>
      </c>
      <c r="B22" s="8">
        <v>-0.23</v>
      </c>
      <c r="C22" s="8">
        <v>-0.26</v>
      </c>
      <c r="D22" s="8">
        <v>-0.20</v>
      </c>
      <c r="E22" s="8">
        <v>-0.070000000000000007</v>
      </c>
      <c r="F22" s="8">
        <v>0.06</v>
      </c>
      <c r="G22" s="8">
        <v>0.08</v>
      </c>
      <c r="H22" s="8">
        <v>0.04</v>
      </c>
      <c r="I22" s="8">
        <v>0.02</v>
      </c>
      <c r="J22" s="8">
        <v>0.05</v>
      </c>
      <c r="K22" s="8">
        <v>0.16</v>
      </c>
      <c r="L22" s="8">
        <v>0.26</v>
      </c>
      <c r="M22" s="8">
        <v>0.26</v>
      </c>
      <c r="N22" s="8">
        <v>0.23</v>
      </c>
      <c r="O22" s="8">
        <v>0.16</v>
      </c>
      <c r="P22" s="8">
        <v>0.11</v>
      </c>
      <c r="Q22" s="8">
        <v>0.18</v>
      </c>
      <c r="R22" s="8">
        <v>0.24</v>
      </c>
      <c r="S22" s="8">
        <v>0.28000000000000003</v>
      </c>
      <c r="T22" s="8">
        <v>0.30</v>
      </c>
      <c r="U22" s="8">
        <v>0.22</v>
      </c>
      <c r="V22" s="8">
        <v>0.08</v>
      </c>
      <c r="W22" s="8">
        <v>-0.03</v>
      </c>
      <c r="X22" s="8">
        <v>-0.17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6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171</v>
      </c>
      <c r="H1" s="2" t="s">
        <v>31</v>
      </c>
    </row>
    <row r="2" ht="13.5" customHeight="1">
      <c r="A2" s="6" t="s">
        <v>62</v>
      </c>
    </row>
    <row r="3" ht="13.5" customHeight="1">
      <c r="A3" s="6" t="s">
        <v>152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 t="s">
        <v>1029</v>
      </c>
      <c r="B19" s="8">
        <v>82.20</v>
      </c>
      <c r="C19" s="8">
        <v>83.01</v>
      </c>
      <c r="D19" s="8">
        <v>83.87</v>
      </c>
      <c r="E19" s="8">
        <v>84.85</v>
      </c>
      <c r="F19" s="8">
        <v>85.21</v>
      </c>
      <c r="G19" s="8">
        <v>85.06</v>
      </c>
      <c r="H19" s="8">
        <v>84.65</v>
      </c>
      <c r="I19" s="8">
        <v>84.28</v>
      </c>
      <c r="J19" s="8">
        <v>84.34</v>
      </c>
      <c r="K19" s="8">
        <v>84.61</v>
      </c>
      <c r="L19" s="8">
        <v>84.58</v>
      </c>
      <c r="M19" s="8">
        <v>84.41</v>
      </c>
      <c r="N19" s="8">
        <v>84.09</v>
      </c>
      <c r="O19" s="8">
        <v>83.97</v>
      </c>
      <c r="P19" s="8">
        <v>84.37</v>
      </c>
      <c r="Q19" s="8">
        <v>84.98</v>
      </c>
      <c r="R19" s="8">
        <v>85.50</v>
      </c>
      <c r="S19" s="8">
        <v>85.76</v>
      </c>
      <c r="T19" s="8">
        <v>85.90</v>
      </c>
      <c r="U19" s="8">
        <v>85.81</v>
      </c>
      <c r="V19" s="8">
        <v>85.63</v>
      </c>
      <c r="W19" s="8">
        <v>85.25</v>
      </c>
      <c r="X19" s="8">
        <v>84.65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 t="s">
        <v>1030</v>
      </c>
      <c r="B20" s="8">
        <v>84.21</v>
      </c>
      <c r="C20" s="8">
        <v>84.21</v>
      </c>
      <c r="D20" s="8">
        <v>84.21</v>
      </c>
      <c r="E20" s="8">
        <v>84.21</v>
      </c>
      <c r="F20" s="8">
        <v>84.21</v>
      </c>
      <c r="G20" s="8">
        <v>84.21</v>
      </c>
      <c r="H20" s="8">
        <v>84.21</v>
      </c>
      <c r="I20" s="8">
        <v>84.21</v>
      </c>
      <c r="J20" s="8">
        <v>84.21</v>
      </c>
      <c r="K20" s="8">
        <v>84.21</v>
      </c>
      <c r="L20" s="8">
        <v>84.21</v>
      </c>
      <c r="M20" s="8">
        <v>84.21</v>
      </c>
      <c r="N20" s="8">
        <v>84.21</v>
      </c>
      <c r="O20" s="8">
        <v>84.21</v>
      </c>
      <c r="P20" s="8">
        <v>84.21</v>
      </c>
      <c r="Q20" s="8">
        <v>84.21</v>
      </c>
      <c r="R20" s="8">
        <v>84.21</v>
      </c>
      <c r="S20" s="8">
        <v>84.21</v>
      </c>
      <c r="T20" s="8">
        <v>84.21</v>
      </c>
      <c r="U20" s="8">
        <v>84.21</v>
      </c>
      <c r="V20" s="8">
        <v>84.21</v>
      </c>
      <c r="W20" s="8">
        <v>84.21</v>
      </c>
      <c r="X20" s="8">
        <v>84.21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173</v>
      </c>
      <c r="H1" s="2" t="s">
        <v>31</v>
      </c>
    </row>
    <row r="2" ht="13.5" customHeight="1">
      <c r="A2" s="6" t="s">
        <v>41</v>
      </c>
    </row>
    <row r="3" ht="13.5" customHeight="1">
      <c r="A3" s="6" t="s">
        <v>139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1026</v>
      </c>
      <c r="B19" s="8">
        <v>1.60</v>
      </c>
      <c r="C19" s="8">
        <v>2.37</v>
      </c>
      <c r="D19" s="8">
        <v>2.64</v>
      </c>
      <c r="E19" s="8">
        <v>2.97</v>
      </c>
      <c r="F19" s="8">
        <v>2.93</v>
      </c>
      <c r="G19" s="8">
        <v>3.33</v>
      </c>
      <c r="H19" s="8">
        <v>3.86</v>
      </c>
      <c r="I19" s="8">
        <v>3.41</v>
      </c>
      <c r="J19" s="8">
        <v>2.06</v>
      </c>
      <c r="K19" s="8">
        <v>1.08</v>
      </c>
      <c r="L19" s="8">
        <v>0.28999999999999998</v>
      </c>
      <c r="M19" s="8">
        <v>0.41</v>
      </c>
      <c r="N19" s="8">
        <v>1.76</v>
      </c>
      <c r="O19" s="8">
        <v>4.18</v>
      </c>
      <c r="P19" s="8">
        <v>3.65</v>
      </c>
      <c r="Q19" s="8">
        <v>3.36</v>
      </c>
      <c r="R19" s="8">
        <v>2.35</v>
      </c>
      <c r="S19" s="8">
        <v>0.38</v>
      </c>
      <c r="T19" s="8">
        <v>1.07</v>
      </c>
      <c r="U19" s="8">
        <v>1.35</v>
      </c>
      <c r="V19" s="8">
        <v>1.64</v>
      </c>
      <c r="W19" s="8">
        <v>2.39</v>
      </c>
      <c r="X19" s="8">
        <v>2.38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1031</v>
      </c>
      <c r="B20" s="8">
        <v>1.06</v>
      </c>
      <c r="C20" s="8">
        <v>1.20</v>
      </c>
      <c r="D20" s="8">
        <v>1.33</v>
      </c>
      <c r="E20" s="8">
        <v>1.46</v>
      </c>
      <c r="F20" s="8">
        <v>1.58</v>
      </c>
      <c r="G20" s="8">
        <v>1.69</v>
      </c>
      <c r="H20" s="8">
        <v>1.78</v>
      </c>
      <c r="I20" s="8">
        <v>1.86</v>
      </c>
      <c r="J20" s="8">
        <v>1.93</v>
      </c>
      <c r="K20" s="8">
        <v>1.98</v>
      </c>
      <c r="L20" s="8">
        <v>2.0299999999999998</v>
      </c>
      <c r="M20" s="8">
        <v>2.0699999999999998</v>
      </c>
      <c r="N20" s="8">
        <v>2.10</v>
      </c>
      <c r="O20" s="8">
        <v>2.13</v>
      </c>
      <c r="P20" s="8">
        <v>2.13</v>
      </c>
      <c r="Q20" s="8">
        <v>2.13</v>
      </c>
      <c r="R20" s="8">
        <v>2.10</v>
      </c>
      <c r="S20" s="8">
        <v>2.06</v>
      </c>
      <c r="T20" s="8">
        <v>2.02</v>
      </c>
      <c r="U20" s="8">
        <v>1.98</v>
      </c>
      <c r="V20" s="8">
        <v>1.94</v>
      </c>
      <c r="W20" s="8">
        <v>1.90</v>
      </c>
      <c r="X20" s="8">
        <v>1.86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122" customWidth="1"/>
    <col min="2" max="2" width="0" style="122" hidden="1" customWidth="1"/>
    <col min="3" max="3" width="13.3333333333333" style="122" customWidth="1"/>
    <col min="4" max="4" width="0" style="122" hidden="1" customWidth="1"/>
    <col min="5" max="14" width="6.66666666666667" style="122" customWidth="1"/>
    <col min="15" max="15" width="5.83333333333333" style="122" customWidth="1"/>
    <col min="16" max="57" width="0" style="122" hidden="1" customWidth="1"/>
    <col min="58" max="16384" width="0" style="122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78</v>
      </c>
      <c r="B3" s="21" t="s">
        <v>122</v>
      </c>
      <c r="E3"/>
      <c r="F3"/>
      <c r="G3"/>
      <c r="H3"/>
    </row>
    <row r="4" spans="1:9" ht="12.75" customHeight="1">
      <c r="A4" s="72" t="s">
        <v>139</v>
      </c>
      <c r="B4" s="72" t="s">
        <v>140</v>
      </c>
      <c r="C4" s="125"/>
      <c r="D4" s="125"/>
      <c r="E4" s="126"/>
      <c r="F4" s="127"/>
      <c r="G4" s="127"/>
      <c r="H4" s="126"/>
      <c r="I4" s="126"/>
    </row>
    <row r="5" spans="1:9" ht="12.75" customHeight="1">
      <c r="A5" s="72"/>
      <c r="B5" s="72"/>
      <c r="C5" s="125"/>
      <c r="D5" s="125"/>
      <c r="E5" s="126"/>
      <c r="F5" s="127"/>
      <c r="G5" s="127"/>
      <c r="H5" s="126"/>
      <c r="I5" s="126"/>
    </row>
    <row r="6" spans="1:14" ht="1.5" customHeight="1" thickBot="1">
      <c r="A6" s="83"/>
      <c r="B6" s="83"/>
      <c r="C6" s="83"/>
      <c r="D6" s="83"/>
      <c r="E6" s="83"/>
      <c r="F6" s="128"/>
      <c r="G6" s="89"/>
      <c r="H6" s="83"/>
      <c r="I6" s="83"/>
      <c r="J6" s="83"/>
      <c r="K6" s="83"/>
      <c r="L6" s="83"/>
      <c r="M6" s="83"/>
      <c r="N6" s="83"/>
    </row>
    <row r="7" spans="1:14" ht="12.75" customHeight="1">
      <c r="A7" s="452"/>
      <c r="B7" s="452"/>
      <c r="C7" s="452"/>
      <c r="D7" s="452"/>
      <c r="E7" s="291">
        <v>2010</v>
      </c>
      <c r="F7" s="292">
        <v>2011</v>
      </c>
      <c r="G7" s="292">
        <v>2012</v>
      </c>
      <c r="H7" s="292">
        <v>2013</v>
      </c>
      <c r="I7" s="292">
        <v>2014</v>
      </c>
      <c r="J7" s="292">
        <v>2015</v>
      </c>
      <c r="K7" s="292">
        <v>2016</v>
      </c>
      <c r="L7" s="292">
        <v>2017</v>
      </c>
      <c r="M7" s="292">
        <v>2018</v>
      </c>
      <c r="N7" s="292">
        <v>2019</v>
      </c>
    </row>
    <row r="8" spans="1:14" ht="12.75" customHeight="1">
      <c r="A8" s="457"/>
      <c r="B8" s="457"/>
      <c r="C8" s="302"/>
      <c r="D8" s="302"/>
      <c r="E8" s="612"/>
      <c r="F8" s="613"/>
      <c r="G8" s="613"/>
      <c r="H8" s="302"/>
      <c r="I8" s="302"/>
      <c r="J8" s="302"/>
      <c r="K8" s="302"/>
      <c r="L8" s="302"/>
      <c r="M8" s="302"/>
      <c r="N8" s="302" t="s">
        <v>638</v>
      </c>
    </row>
    <row r="9" spans="1:14" ht="12.75" customHeight="1">
      <c r="A9" s="631" t="s">
        <v>639</v>
      </c>
      <c r="B9" s="614" t="s">
        <v>640</v>
      </c>
      <c r="C9" s="615" t="s">
        <v>398</v>
      </c>
      <c r="D9" s="615" t="s">
        <v>398</v>
      </c>
      <c r="E9" s="616">
        <v>-2</v>
      </c>
      <c r="F9" s="617">
        <v>-0.70</v>
      </c>
      <c r="G9" s="617">
        <v>-2.40</v>
      </c>
      <c r="H9" s="617">
        <v>-4</v>
      </c>
      <c r="I9" s="617">
        <v>-2.2000000000000002</v>
      </c>
      <c r="J9" s="617">
        <v>0.20</v>
      </c>
      <c r="K9" s="617">
        <v>-0.30</v>
      </c>
      <c r="L9" s="617">
        <v>1.30</v>
      </c>
      <c r="M9" s="617">
        <v>1.30</v>
      </c>
      <c r="N9" s="617">
        <v>1.40</v>
      </c>
    </row>
    <row r="10" spans="1:14" ht="12.75" customHeight="1">
      <c r="A10" s="514" t="s">
        <v>654</v>
      </c>
      <c r="B10" s="514" t="s">
        <v>655</v>
      </c>
      <c r="C10" s="515" t="s">
        <v>393</v>
      </c>
      <c r="D10" s="515" t="s">
        <v>394</v>
      </c>
      <c r="E10" s="618">
        <v>0.80</v>
      </c>
      <c r="F10" s="619">
        <v>0.70</v>
      </c>
      <c r="G10" s="619">
        <v>0.90</v>
      </c>
      <c r="H10" s="619">
        <v>1.20</v>
      </c>
      <c r="I10" s="619">
        <v>1.40</v>
      </c>
      <c r="J10" s="619">
        <v>2.2999999999999998</v>
      </c>
      <c r="K10" s="619">
        <v>2.80</v>
      </c>
      <c r="L10" s="619">
        <v>2.80</v>
      </c>
      <c r="M10" s="619">
        <v>2.90</v>
      </c>
      <c r="N10" s="617">
        <v>2.60</v>
      </c>
    </row>
    <row r="11" spans="1:14" ht="12.75" customHeight="1">
      <c r="A11" s="525" t="s">
        <v>641</v>
      </c>
      <c r="B11" s="525" t="s">
        <v>642</v>
      </c>
      <c r="C11" s="620"/>
      <c r="D11" s="620"/>
      <c r="E11" s="621"/>
      <c r="F11" s="622"/>
      <c r="G11" s="622"/>
      <c r="H11" s="622"/>
      <c r="I11" s="622"/>
      <c r="J11" s="622"/>
      <c r="K11" s="622"/>
      <c r="L11" s="622"/>
      <c r="M11" s="622"/>
      <c r="N11" s="622"/>
    </row>
    <row r="12" spans="1:14" ht="12.75" customHeight="1">
      <c r="A12" s="561" t="s">
        <v>643</v>
      </c>
      <c r="B12" s="623" t="s">
        <v>644</v>
      </c>
      <c r="C12" s="519" t="s">
        <v>645</v>
      </c>
      <c r="D12" s="519" t="s">
        <v>388</v>
      </c>
      <c r="E12" s="624">
        <v>0.60</v>
      </c>
      <c r="F12" s="625">
        <v>0.40</v>
      </c>
      <c r="G12" s="625">
        <v>0.40</v>
      </c>
      <c r="H12" s="625">
        <v>0.70</v>
      </c>
      <c r="I12" s="625">
        <v>1.30</v>
      </c>
      <c r="J12" s="625">
        <v>1.70</v>
      </c>
      <c r="K12" s="625">
        <v>2</v>
      </c>
      <c r="L12" s="625">
        <v>2.10</v>
      </c>
      <c r="M12" s="625">
        <v>2.10</v>
      </c>
      <c r="N12" s="625">
        <v>1.90</v>
      </c>
    </row>
    <row r="13" spans="1:14" ht="12.75" customHeight="1">
      <c r="A13" s="561" t="s">
        <v>646</v>
      </c>
      <c r="B13" s="623" t="s">
        <v>647</v>
      </c>
      <c r="C13" s="519" t="s">
        <v>645</v>
      </c>
      <c r="D13" s="519" t="s">
        <v>388</v>
      </c>
      <c r="E13" s="626">
        <v>0.60</v>
      </c>
      <c r="F13" s="607">
        <v>0.60</v>
      </c>
      <c r="G13" s="607">
        <v>0.50</v>
      </c>
      <c r="H13" s="607">
        <v>0.40</v>
      </c>
      <c r="I13" s="607">
        <v>0.40</v>
      </c>
      <c r="J13" s="607">
        <v>0.60</v>
      </c>
      <c r="K13" s="607">
        <v>0.60</v>
      </c>
      <c r="L13" s="607">
        <v>0.50</v>
      </c>
      <c r="M13" s="607">
        <v>0.60</v>
      </c>
      <c r="N13" s="607">
        <v>0.70</v>
      </c>
    </row>
    <row r="14" spans="1:14" ht="12.75" customHeight="1">
      <c r="A14" s="561" t="s">
        <v>648</v>
      </c>
      <c r="B14" s="623" t="s">
        <v>649</v>
      </c>
      <c r="C14" s="519" t="s">
        <v>645</v>
      </c>
      <c r="D14" s="519" t="s">
        <v>388</v>
      </c>
      <c r="E14" s="626">
        <v>-0.10</v>
      </c>
      <c r="F14" s="607">
        <v>-0.10</v>
      </c>
      <c r="G14" s="607">
        <v>-0.30</v>
      </c>
      <c r="H14" s="607">
        <v>-0.30</v>
      </c>
      <c r="I14" s="607">
        <v>-0.40</v>
      </c>
      <c r="J14" s="607">
        <v>-0.30</v>
      </c>
      <c r="K14" s="607">
        <v>-0.40</v>
      </c>
      <c r="L14" s="607">
        <v>-0.40</v>
      </c>
      <c r="M14" s="607">
        <v>-0.30</v>
      </c>
      <c r="N14" s="607">
        <v>-0.30</v>
      </c>
    </row>
    <row r="15" spans="1:14" ht="12.75" customHeight="1">
      <c r="A15" s="561" t="s">
        <v>650</v>
      </c>
      <c r="B15" s="623" t="s">
        <v>651</v>
      </c>
      <c r="C15" s="519" t="s">
        <v>645</v>
      </c>
      <c r="D15" s="519" t="s">
        <v>388</v>
      </c>
      <c r="E15" s="626">
        <v>-0.10</v>
      </c>
      <c r="F15" s="607">
        <v>0</v>
      </c>
      <c r="G15" s="607">
        <v>0.60</v>
      </c>
      <c r="H15" s="607">
        <v>0.80</v>
      </c>
      <c r="I15" s="607">
        <v>0.30</v>
      </c>
      <c r="J15" s="607">
        <v>0.50</v>
      </c>
      <c r="K15" s="607">
        <v>0.70</v>
      </c>
      <c r="L15" s="607">
        <v>0.70</v>
      </c>
      <c r="M15" s="607">
        <v>0.70</v>
      </c>
      <c r="N15" s="607">
        <v>0.40</v>
      </c>
    </row>
    <row r="16" spans="1:14" ht="12.75" customHeight="1" thickBot="1">
      <c r="A16" s="627" t="s">
        <v>652</v>
      </c>
      <c r="B16" s="628" t="s">
        <v>653</v>
      </c>
      <c r="C16" s="531" t="s">
        <v>645</v>
      </c>
      <c r="D16" s="531" t="s">
        <v>388</v>
      </c>
      <c r="E16" s="629">
        <v>-0.30</v>
      </c>
      <c r="F16" s="630">
        <v>-0.20</v>
      </c>
      <c r="G16" s="630">
        <v>-0.30</v>
      </c>
      <c r="H16" s="630">
        <v>-0.30</v>
      </c>
      <c r="I16" s="630">
        <v>-0.20</v>
      </c>
      <c r="J16" s="630">
        <v>-0.10</v>
      </c>
      <c r="K16" s="630">
        <v>-0.10</v>
      </c>
      <c r="L16" s="630">
        <v>-0.10</v>
      </c>
      <c r="M16" s="630">
        <v>-0.10</v>
      </c>
      <c r="N16" s="630">
        <v>-0.10</v>
      </c>
    </row>
    <row r="17" spans="1:12" ht="12.75" customHeight="1">
      <c r="A17" s="83"/>
      <c r="B17" s="83"/>
      <c r="C17" s="83"/>
      <c r="D17" s="83"/>
      <c r="E17" s="129"/>
      <c r="F17" s="129"/>
      <c r="G17" s="129"/>
      <c r="H17" s="129"/>
      <c r="I17" s="129"/>
      <c r="J17" s="129"/>
      <c r="K17" s="129"/>
      <c r="L17" s="129"/>
    </row>
    <row r="18" spans="1:13" ht="12.75" customHeight="1">
      <c r="A18" s="83"/>
      <c r="B18" s="83"/>
      <c r="C18" s="83"/>
      <c r="D18" s="83"/>
      <c r="E18" s="130"/>
      <c r="F18" s="130"/>
      <c r="G18" s="130"/>
      <c r="H18" s="130"/>
      <c r="I18" s="130"/>
      <c r="J18" s="83"/>
      <c r="K18" s="83"/>
      <c r="L18" s="83"/>
      <c r="M18" s="83"/>
    </row>
    <row r="19" spans="1:12" ht="12.75" customHeight="1" hidden="1">
      <c r="A19" s="83"/>
      <c r="B19" s="83"/>
      <c r="C19" s="83"/>
      <c r="D19" s="83"/>
      <c r="E19" s="130"/>
      <c r="F19" s="130"/>
      <c r="G19" s="130"/>
      <c r="H19" s="130"/>
      <c r="I19" s="130"/>
      <c r="J19" s="83"/>
      <c r="K19" s="83"/>
      <c r="L19" s="83"/>
    </row>
    <row r="20" spans="1:10" ht="12.75" customHeight="1" hidden="1">
      <c r="A20" s="83"/>
      <c r="B20" s="83"/>
      <c r="C20" s="83"/>
      <c r="D20" s="83"/>
      <c r="E20" s="130"/>
      <c r="F20" s="130"/>
      <c r="G20" s="130"/>
      <c r="H20" s="130"/>
      <c r="I20" s="130"/>
      <c r="J20" s="83"/>
    </row>
    <row r="21" spans="1:12" ht="12.75" customHeight="1" hidden="1">
      <c r="A21" s="83"/>
      <c r="B21" s="83"/>
      <c r="C21" s="83"/>
      <c r="D21" s="83"/>
      <c r="E21" s="130"/>
      <c r="F21" s="130"/>
      <c r="G21" s="130"/>
      <c r="H21" s="130"/>
      <c r="I21" s="130"/>
      <c r="J21" s="83"/>
      <c r="K21" s="83"/>
      <c r="L21" s="83"/>
    </row>
    <row r="22" spans="1:10" ht="12.75" customHeight="1" hidden="1">
      <c r="A22" s="83"/>
      <c r="B22" s="83"/>
      <c r="C22" s="83"/>
      <c r="D22" s="83"/>
      <c r="E22" s="130"/>
      <c r="F22" s="130"/>
      <c r="G22" s="130"/>
      <c r="H22" s="130"/>
      <c r="I22" s="130"/>
      <c r="J22" s="83"/>
    </row>
    <row r="23" spans="1:12" ht="12.75" customHeight="1" hidden="1">
      <c r="A23" s="131"/>
      <c r="B23" s="131"/>
      <c r="C23" s="131"/>
      <c r="D23" s="131"/>
      <c r="E23" s="83"/>
      <c r="F23" s="83"/>
      <c r="G23" s="83"/>
      <c r="H23" s="83"/>
      <c r="I23" s="83"/>
      <c r="J23" s="83"/>
      <c r="K23" s="83"/>
      <c r="L23" s="83"/>
    </row>
    <row r="24" spans="1:14" ht="12.75" customHeight="1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12.75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3:14" ht="12.75" customHeight="1" hidden="1">
      <c r="M36" s="124"/>
      <c r="N36" s="12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1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10" t="s">
        <v>79</v>
      </c>
      <c r="H1" s="2" t="s">
        <v>31</v>
      </c>
    </row>
    <row r="2" ht="13.5" customHeight="1">
      <c r="A2" s="175" t="s">
        <v>63</v>
      </c>
    </row>
    <row r="3" ht="13.5" customHeight="1">
      <c r="A3" s="6" t="s">
        <v>285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1032</v>
      </c>
      <c r="C18" s="8" t="s">
        <v>939</v>
      </c>
      <c r="D18" s="8" t="s">
        <v>940</v>
      </c>
      <c r="E18" s="8" t="s">
        <v>941</v>
      </c>
      <c r="F18" s="8" t="s">
        <v>1033</v>
      </c>
      <c r="G18" s="8" t="s">
        <v>939</v>
      </c>
      <c r="H18" s="8" t="s">
        <v>940</v>
      </c>
      <c r="I18" s="8" t="s">
        <v>941</v>
      </c>
      <c r="J18" s="8" t="s">
        <v>1034</v>
      </c>
      <c r="K18" s="8" t="s">
        <v>939</v>
      </c>
      <c r="L18" s="8" t="s">
        <v>940</v>
      </c>
      <c r="M18" s="8" t="s">
        <v>941</v>
      </c>
      <c r="N18" s="8" t="s">
        <v>1002</v>
      </c>
      <c r="O18" s="8" t="s">
        <v>939</v>
      </c>
      <c r="P18" s="8" t="s">
        <v>940</v>
      </c>
      <c r="Q18" s="8" t="s">
        <v>941</v>
      </c>
      <c r="R18" s="8" t="s">
        <v>1003</v>
      </c>
      <c r="S18" s="8" t="s">
        <v>939</v>
      </c>
      <c r="T18" s="8" t="s">
        <v>940</v>
      </c>
      <c r="U18" s="8" t="s">
        <v>941</v>
      </c>
      <c r="V18" s="8" t="s">
        <v>1004</v>
      </c>
      <c r="W18" s="8" t="s">
        <v>939</v>
      </c>
      <c r="X18" s="8" t="s">
        <v>940</v>
      </c>
      <c r="Y18" s="8" t="s">
        <v>941</v>
      </c>
      <c r="Z18" s="8" t="s">
        <v>1005</v>
      </c>
      <c r="AA18" s="8" t="s">
        <v>939</v>
      </c>
      <c r="AB18" s="8" t="s">
        <v>940</v>
      </c>
      <c r="AC18" s="8" t="s">
        <v>941</v>
      </c>
      <c r="AD18" s="8" t="s">
        <v>1006</v>
      </c>
      <c r="AE18" s="8" t="s">
        <v>939</v>
      </c>
      <c r="AF18" s="8" t="s">
        <v>940</v>
      </c>
      <c r="AG18" s="8" t="s">
        <v>941</v>
      </c>
      <c r="AH18" s="8" t="s">
        <v>1007</v>
      </c>
      <c r="AI18" s="8" t="s">
        <v>939</v>
      </c>
      <c r="AJ18" s="8" t="s">
        <v>940</v>
      </c>
      <c r="AK18" s="8" t="s">
        <v>941</v>
      </c>
      <c r="AL18" s="8" t="s">
        <v>1008</v>
      </c>
      <c r="AM18" s="8" t="s">
        <v>939</v>
      </c>
      <c r="AN18" s="8" t="s">
        <v>940</v>
      </c>
      <c r="AO18" s="8" t="s">
        <v>941</v>
      </c>
      <c r="AP18" s="8" t="s">
        <v>978</v>
      </c>
      <c r="AQ18" s="8" t="s">
        <v>939</v>
      </c>
      <c r="AR18" s="8" t="s">
        <v>940</v>
      </c>
      <c r="AS18" s="8" t="s">
        <v>941</v>
      </c>
      <c r="AT18" s="8" t="s">
        <v>982</v>
      </c>
      <c r="AU18" s="8" t="s">
        <v>939</v>
      </c>
      <c r="AV18" s="8" t="s">
        <v>940</v>
      </c>
      <c r="AW18" s="8" t="s">
        <v>941</v>
      </c>
      <c r="AX18" s="8" t="s">
        <v>938</v>
      </c>
      <c r="AY18" s="8" t="s">
        <v>939</v>
      </c>
      <c r="AZ18" s="8" t="s">
        <v>940</v>
      </c>
      <c r="BA18" s="8" t="s">
        <v>941</v>
      </c>
      <c r="BB18" s="8" t="s">
        <v>942</v>
      </c>
      <c r="BC18" s="8" t="s">
        <v>939</v>
      </c>
      <c r="BD18" s="8" t="s">
        <v>940</v>
      </c>
      <c r="BE18" s="8" t="s">
        <v>941</v>
      </c>
      <c r="BF18" s="8" t="s">
        <v>943</v>
      </c>
      <c r="BG18" s="8" t="s">
        <v>939</v>
      </c>
      <c r="BH18" s="8" t="s">
        <v>940</v>
      </c>
      <c r="BI18" s="8" t="s">
        <v>941</v>
      </c>
      <c r="BJ18" s="8" t="s">
        <v>944</v>
      </c>
      <c r="BK18" s="8" t="s">
        <v>939</v>
      </c>
      <c r="BL18" s="8" t="s">
        <v>940</v>
      </c>
      <c r="BM18" s="8" t="s">
        <v>941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1035</v>
      </c>
      <c r="B19" s="8">
        <v>98.99</v>
      </c>
      <c r="C19" s="8">
        <v>103.44</v>
      </c>
      <c r="D19" s="8">
        <v>103.65</v>
      </c>
      <c r="E19" s="8">
        <v>105.09</v>
      </c>
      <c r="F19" s="8">
        <v>100.65</v>
      </c>
      <c r="G19" s="8">
        <v>98.68</v>
      </c>
      <c r="H19" s="8">
        <v>99.82</v>
      </c>
      <c r="I19" s="8">
        <v>100.85</v>
      </c>
      <c r="J19" s="8">
        <v>100.23</v>
      </c>
      <c r="K19" s="8">
        <v>101.58</v>
      </c>
      <c r="L19" s="8">
        <v>104.47</v>
      </c>
      <c r="M19" s="8">
        <v>106.03</v>
      </c>
      <c r="N19" s="8">
        <v>105.92</v>
      </c>
      <c r="O19" s="8">
        <v>107.16</v>
      </c>
      <c r="P19" s="8">
        <v>108.40</v>
      </c>
      <c r="Q19" s="8">
        <v>106.65</v>
      </c>
      <c r="R19" s="8">
        <v>105.82</v>
      </c>
      <c r="S19" s="8">
        <v>103.34</v>
      </c>
      <c r="T19" s="8">
        <v>96.20</v>
      </c>
      <c r="U19" s="8">
        <v>77.27</v>
      </c>
      <c r="V19" s="8">
        <v>64.959999999999994</v>
      </c>
      <c r="W19" s="8">
        <v>73.55</v>
      </c>
      <c r="X19" s="8">
        <v>78.72</v>
      </c>
      <c r="Y19" s="8">
        <v>79.75</v>
      </c>
      <c r="Z19" s="8">
        <v>88.03</v>
      </c>
      <c r="AA19" s="8">
        <v>95.36</v>
      </c>
      <c r="AB19" s="8">
        <v>98.28</v>
      </c>
      <c r="AC19" s="8">
        <v>102.40</v>
      </c>
      <c r="AD19" s="8">
        <v>104.45</v>
      </c>
      <c r="AE19" s="8">
        <v>98.59</v>
      </c>
      <c r="AF19" s="8">
        <v>95.36</v>
      </c>
      <c r="AG19" s="8">
        <v>94.77</v>
      </c>
      <c r="AH19" s="8">
        <v>94.55</v>
      </c>
      <c r="AI19" s="8">
        <v>90.71</v>
      </c>
      <c r="AJ19" s="8">
        <v>84.81</v>
      </c>
      <c r="AK19" s="8">
        <v>83.60</v>
      </c>
      <c r="AL19" s="8">
        <v>84.81</v>
      </c>
      <c r="AM19" s="8">
        <v>83.79</v>
      </c>
      <c r="AN19" s="8">
        <v>87.29</v>
      </c>
      <c r="AO19" s="8">
        <v>94.68</v>
      </c>
      <c r="AP19" s="8">
        <v>95.27</v>
      </c>
      <c r="AQ19" s="8">
        <v>96.48</v>
      </c>
      <c r="AR19" s="8">
        <v>95.45</v>
      </c>
      <c r="AS19" s="8">
        <v>95.58</v>
      </c>
      <c r="AT19" s="8">
        <v>95.89</v>
      </c>
      <c r="AU19" s="8">
        <v>96.60</v>
      </c>
      <c r="AV19" s="8">
        <v>96.60</v>
      </c>
      <c r="AW19" s="8">
        <v>93.81</v>
      </c>
      <c r="AX19" s="8">
        <v>96.41</v>
      </c>
      <c r="AY19" s="8">
        <v>94.87</v>
      </c>
      <c r="AZ19" s="8">
        <v>96.63</v>
      </c>
      <c r="BA19" s="8">
        <v>98.07</v>
      </c>
      <c r="BB19" s="8">
        <v>96.17</v>
      </c>
      <c r="BC19" s="8">
        <v>93.87</v>
      </c>
      <c r="BD19" s="8">
        <v>96.70</v>
      </c>
      <c r="BE19" s="8">
        <v>98.50</v>
      </c>
      <c r="BF19" s="8">
        <v>96.70</v>
      </c>
      <c r="BG19" s="8">
        <v>96.30</v>
      </c>
      <c r="BH19" s="8">
        <v>94.90</v>
      </c>
      <c r="BI19" s="8">
        <v>94.83</v>
      </c>
      <c r="BJ19" s="8">
        <v>92.80</v>
      </c>
      <c r="BK19" s="8">
        <v>91.63</v>
      </c>
      <c r="BL19" s="8">
        <v>90.30</v>
      </c>
      <c r="BM19" s="8">
        <v>87.70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1036</v>
      </c>
      <c r="B20" s="8">
        <v>5.82</v>
      </c>
      <c r="C20" s="8">
        <v>6.36</v>
      </c>
      <c r="D20" s="8">
        <v>7.81</v>
      </c>
      <c r="E20" s="8">
        <v>13.51</v>
      </c>
      <c r="F20" s="8">
        <v>7.73</v>
      </c>
      <c r="G20" s="8">
        <v>11.28</v>
      </c>
      <c r="H20" s="8">
        <v>14.83</v>
      </c>
      <c r="I20" s="8">
        <v>15.80</v>
      </c>
      <c r="J20" s="8">
        <v>21.03</v>
      </c>
      <c r="K20" s="8">
        <v>20.19</v>
      </c>
      <c r="L20" s="8">
        <v>19.10</v>
      </c>
      <c r="M20" s="8">
        <v>12</v>
      </c>
      <c r="N20" s="8">
        <v>6.40</v>
      </c>
      <c r="O20" s="8">
        <v>5.29</v>
      </c>
      <c r="P20" s="8">
        <v>3.05</v>
      </c>
      <c r="Q20" s="8">
        <v>7.01</v>
      </c>
      <c r="R20" s="8">
        <v>8.19</v>
      </c>
      <c r="S20" s="8">
        <v>8.98</v>
      </c>
      <c r="T20" s="8">
        <v>9.11</v>
      </c>
      <c r="U20" s="8">
        <v>4.6500000000000004</v>
      </c>
      <c r="V20" s="8">
        <v>-9.27</v>
      </c>
      <c r="W20" s="8">
        <v>-12.22</v>
      </c>
      <c r="X20" s="8">
        <v>-12.85</v>
      </c>
      <c r="Y20" s="8">
        <v>-10.33</v>
      </c>
      <c r="Z20" s="8">
        <v>3.30</v>
      </c>
      <c r="AA20" s="8">
        <v>5.79</v>
      </c>
      <c r="AB20" s="8">
        <v>7.49</v>
      </c>
      <c r="AC20" s="8">
        <v>7.53</v>
      </c>
      <c r="AD20" s="8">
        <v>8.33</v>
      </c>
      <c r="AE20" s="8">
        <v>7.99</v>
      </c>
      <c r="AF20" s="8">
        <v>5.91</v>
      </c>
      <c r="AG20" s="8">
        <v>4.17</v>
      </c>
      <c r="AH20" s="8">
        <v>0.10</v>
      </c>
      <c r="AI20" s="8">
        <v>-1.90</v>
      </c>
      <c r="AJ20" s="8">
        <v>-4.34</v>
      </c>
      <c r="AK20" s="8">
        <v>-4.32</v>
      </c>
      <c r="AL20" s="8">
        <v>-5.54</v>
      </c>
      <c r="AM20" s="8">
        <v>-5.07</v>
      </c>
      <c r="AN20" s="8">
        <v>-4.41</v>
      </c>
      <c r="AO20" s="8">
        <v>-2.85</v>
      </c>
      <c r="AP20" s="8">
        <v>2.37</v>
      </c>
      <c r="AQ20" s="8">
        <v>4.17</v>
      </c>
      <c r="AR20" s="8">
        <v>6.10</v>
      </c>
      <c r="AS20" s="8">
        <v>7.88</v>
      </c>
      <c r="AT20" s="8">
        <v>6.12</v>
      </c>
      <c r="AU20" s="8">
        <v>5.14</v>
      </c>
      <c r="AV20" s="8">
        <v>4.45</v>
      </c>
      <c r="AW20" s="8">
        <v>1.74</v>
      </c>
      <c r="AX20" s="8">
        <v>1.85</v>
      </c>
      <c r="AY20" s="8">
        <v>0.82</v>
      </c>
      <c r="AZ20" s="8">
        <v>1.26</v>
      </c>
      <c r="BA20" s="8">
        <v>2.80</v>
      </c>
      <c r="BB20" s="8">
        <v>6.13</v>
      </c>
      <c r="BC20" s="8">
        <v>10.93</v>
      </c>
      <c r="BD20" s="8">
        <v>11.77</v>
      </c>
      <c r="BE20" s="8">
        <v>9.19</v>
      </c>
      <c r="BF20" s="8">
        <v>4.3899999999999997</v>
      </c>
      <c r="BG20" s="8">
        <v>0.01</v>
      </c>
      <c r="BH20" s="8">
        <v>-0.61</v>
      </c>
      <c r="BI20" s="8">
        <v>0.20</v>
      </c>
      <c r="BJ20" s="8">
        <v>1.08</v>
      </c>
      <c r="BK20" s="8">
        <v>1.34</v>
      </c>
      <c r="BL20" s="8">
        <v>0.25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3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10" t="s">
        <v>81</v>
      </c>
      <c r="H1" s="2" t="s">
        <v>31</v>
      </c>
    </row>
    <row r="2" ht="13.5" customHeight="1">
      <c r="A2" s="175" t="s">
        <v>63</v>
      </c>
    </row>
    <row r="3" ht="13.5" customHeight="1">
      <c r="A3" s="6" t="s">
        <v>285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1032</v>
      </c>
      <c r="C18" s="8" t="s">
        <v>939</v>
      </c>
      <c r="D18" s="8" t="s">
        <v>940</v>
      </c>
      <c r="E18" s="8" t="s">
        <v>941</v>
      </c>
      <c r="F18" s="8" t="s">
        <v>1033</v>
      </c>
      <c r="G18" s="8" t="s">
        <v>939</v>
      </c>
      <c r="H18" s="8" t="s">
        <v>940</v>
      </c>
      <c r="I18" s="8" t="s">
        <v>941</v>
      </c>
      <c r="J18" s="8" t="s">
        <v>1034</v>
      </c>
      <c r="K18" s="8" t="s">
        <v>939</v>
      </c>
      <c r="L18" s="8" t="s">
        <v>940</v>
      </c>
      <c r="M18" s="8" t="s">
        <v>941</v>
      </c>
      <c r="N18" s="8" t="s">
        <v>1002</v>
      </c>
      <c r="O18" s="8" t="s">
        <v>939</v>
      </c>
      <c r="P18" s="8" t="s">
        <v>940</v>
      </c>
      <c r="Q18" s="8" t="s">
        <v>941</v>
      </c>
      <c r="R18" s="8" t="s">
        <v>1003</v>
      </c>
      <c r="S18" s="8" t="s">
        <v>939</v>
      </c>
      <c r="T18" s="8" t="s">
        <v>940</v>
      </c>
      <c r="U18" s="8" t="s">
        <v>941</v>
      </c>
      <c r="V18" s="8" t="s">
        <v>1004</v>
      </c>
      <c r="W18" s="8" t="s">
        <v>939</v>
      </c>
      <c r="X18" s="8" t="s">
        <v>940</v>
      </c>
      <c r="Y18" s="8" t="s">
        <v>941</v>
      </c>
      <c r="Z18" s="8" t="s">
        <v>1005</v>
      </c>
      <c r="AA18" s="8" t="s">
        <v>939</v>
      </c>
      <c r="AB18" s="8" t="s">
        <v>940</v>
      </c>
      <c r="AC18" s="8" t="s">
        <v>941</v>
      </c>
      <c r="AD18" s="8" t="s">
        <v>1006</v>
      </c>
      <c r="AE18" s="8" t="s">
        <v>939</v>
      </c>
      <c r="AF18" s="8" t="s">
        <v>940</v>
      </c>
      <c r="AG18" s="8" t="s">
        <v>941</v>
      </c>
      <c r="AH18" s="8" t="s">
        <v>1007</v>
      </c>
      <c r="AI18" s="8" t="s">
        <v>939</v>
      </c>
      <c r="AJ18" s="8" t="s">
        <v>940</v>
      </c>
      <c r="AK18" s="8" t="s">
        <v>941</v>
      </c>
      <c r="AL18" s="8" t="s">
        <v>1008</v>
      </c>
      <c r="AM18" s="8" t="s">
        <v>939</v>
      </c>
      <c r="AN18" s="8" t="s">
        <v>940</v>
      </c>
      <c r="AO18" s="8" t="s">
        <v>941</v>
      </c>
      <c r="AP18" s="8" t="s">
        <v>978</v>
      </c>
      <c r="AQ18" s="8" t="s">
        <v>939</v>
      </c>
      <c r="AR18" s="8" t="s">
        <v>940</v>
      </c>
      <c r="AS18" s="8" t="s">
        <v>941</v>
      </c>
      <c r="AT18" s="8" t="s">
        <v>982</v>
      </c>
      <c r="AU18" s="8" t="s">
        <v>939</v>
      </c>
      <c r="AV18" s="8" t="s">
        <v>940</v>
      </c>
      <c r="AW18" s="8" t="s">
        <v>941</v>
      </c>
      <c r="AX18" s="8" t="s">
        <v>938</v>
      </c>
      <c r="AY18" s="8" t="s">
        <v>939</v>
      </c>
      <c r="AZ18" s="8" t="s">
        <v>940</v>
      </c>
      <c r="BA18" s="8" t="s">
        <v>941</v>
      </c>
      <c r="BB18" s="8" t="s">
        <v>942</v>
      </c>
      <c r="BC18" s="8" t="s">
        <v>939</v>
      </c>
      <c r="BD18" s="8" t="s">
        <v>940</v>
      </c>
      <c r="BE18" s="8" t="s">
        <v>941</v>
      </c>
      <c r="BF18" s="8" t="s">
        <v>943</v>
      </c>
      <c r="BG18" s="8" t="s">
        <v>939</v>
      </c>
      <c r="BH18" s="8" t="s">
        <v>940</v>
      </c>
      <c r="BI18" s="8" t="s">
        <v>941</v>
      </c>
      <c r="BJ18" s="8" t="s">
        <v>944</v>
      </c>
      <c r="BK18" s="8" t="s">
        <v>939</v>
      </c>
      <c r="BL18" s="8" t="s">
        <v>940</v>
      </c>
      <c r="BM18" s="8" t="s">
        <v>941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1035</v>
      </c>
      <c r="B19" s="8">
        <v>96.79</v>
      </c>
      <c r="C19" s="8">
        <v>101.24</v>
      </c>
      <c r="D19" s="8">
        <v>95.76</v>
      </c>
      <c r="E19" s="8">
        <v>99.87</v>
      </c>
      <c r="F19" s="8">
        <v>100.56</v>
      </c>
      <c r="G19" s="8">
        <v>96.62</v>
      </c>
      <c r="H19" s="8">
        <v>101.07</v>
      </c>
      <c r="I19" s="8">
        <v>101.76</v>
      </c>
      <c r="J19" s="8">
        <v>95.93</v>
      </c>
      <c r="K19" s="8">
        <v>95.93</v>
      </c>
      <c r="L19" s="8">
        <v>104.84</v>
      </c>
      <c r="M19" s="8">
        <v>104.50</v>
      </c>
      <c r="N19" s="8">
        <v>102.44</v>
      </c>
      <c r="O19" s="8">
        <v>99.87</v>
      </c>
      <c r="P19" s="8">
        <v>100.04</v>
      </c>
      <c r="Q19" s="8">
        <v>103.30</v>
      </c>
      <c r="R19" s="8">
        <v>106.72</v>
      </c>
      <c r="S19" s="8">
        <v>105.35</v>
      </c>
      <c r="T19" s="8">
        <v>104.50</v>
      </c>
      <c r="U19" s="8">
        <v>98.50</v>
      </c>
      <c r="V19" s="8">
        <v>86.17</v>
      </c>
      <c r="W19" s="8">
        <v>74.180000000000007</v>
      </c>
      <c r="X19" s="8">
        <v>68.180000000000007</v>
      </c>
      <c r="Y19" s="8">
        <v>66.98</v>
      </c>
      <c r="Z19" s="8">
        <v>69.72</v>
      </c>
      <c r="AA19" s="8">
        <v>69.38</v>
      </c>
      <c r="AB19" s="8">
        <v>64.75</v>
      </c>
      <c r="AC19" s="8">
        <v>59.10</v>
      </c>
      <c r="AD19" s="8">
        <v>61.67</v>
      </c>
      <c r="AE19" s="8">
        <v>61.33</v>
      </c>
      <c r="AF19" s="8">
        <v>62.53</v>
      </c>
      <c r="AG19" s="8">
        <v>62.36</v>
      </c>
      <c r="AH19" s="8">
        <v>55.50</v>
      </c>
      <c r="AI19" s="8">
        <v>56.19</v>
      </c>
      <c r="AJ19" s="8">
        <v>58.07</v>
      </c>
      <c r="AK19" s="8">
        <v>56.87</v>
      </c>
      <c r="AL19" s="8">
        <v>55.50</v>
      </c>
      <c r="AM19" s="8">
        <v>47.97</v>
      </c>
      <c r="AN19" s="8">
        <v>51.91</v>
      </c>
      <c r="AO19" s="8">
        <v>50.54</v>
      </c>
      <c r="AP19" s="8">
        <v>56.36</v>
      </c>
      <c r="AQ19" s="8">
        <v>63.38</v>
      </c>
      <c r="AR19" s="8">
        <v>69.89</v>
      </c>
      <c r="AS19" s="8">
        <v>76.92</v>
      </c>
      <c r="AT19" s="8">
        <v>81.37</v>
      </c>
      <c r="AU19" s="8">
        <v>86</v>
      </c>
      <c r="AV19" s="8">
        <v>83.60</v>
      </c>
      <c r="AW19" s="8">
        <v>86.68</v>
      </c>
      <c r="AX19" s="8">
        <v>85.16</v>
      </c>
      <c r="AY19" s="8">
        <v>78.13</v>
      </c>
      <c r="AZ19" s="8">
        <v>75.400000000000006</v>
      </c>
      <c r="BA19" s="8">
        <v>76.20</v>
      </c>
      <c r="BB19" s="8">
        <v>77.599999999999994</v>
      </c>
      <c r="BC19" s="8">
        <v>79.47</v>
      </c>
      <c r="BD19" s="8">
        <v>82.40</v>
      </c>
      <c r="BE19" s="8">
        <v>87.20</v>
      </c>
      <c r="BF19" s="8">
        <v>92.83</v>
      </c>
      <c r="BG19" s="8">
        <v>96.93</v>
      </c>
      <c r="BH19" s="8">
        <v>99.50</v>
      </c>
      <c r="BI19" s="8">
        <v>103.63</v>
      </c>
      <c r="BJ19" s="8">
        <v>107.57</v>
      </c>
      <c r="BK19" s="8">
        <v>106.73</v>
      </c>
      <c r="BL19" s="8">
        <v>102.80</v>
      </c>
      <c r="BM19" s="8">
        <v>104.67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1036</v>
      </c>
      <c r="B20" s="8">
        <v>18.85</v>
      </c>
      <c r="C20" s="8">
        <v>4.38</v>
      </c>
      <c r="D20" s="8">
        <v>5.65</v>
      </c>
      <c r="E20" s="8">
        <v>5.04</v>
      </c>
      <c r="F20" s="8">
        <v>2.5499999999999998</v>
      </c>
      <c r="G20" s="8">
        <v>4.04</v>
      </c>
      <c r="H20" s="8">
        <v>3.62</v>
      </c>
      <c r="I20" s="8">
        <v>1.27</v>
      </c>
      <c r="J20" s="8">
        <v>-5.99</v>
      </c>
      <c r="K20" s="8">
        <v>2.56</v>
      </c>
      <c r="L20" s="8">
        <v>-0.55000000000000004</v>
      </c>
      <c r="M20" s="8">
        <v>4.33</v>
      </c>
      <c r="N20" s="8">
        <v>11.60</v>
      </c>
      <c r="O20" s="8">
        <v>2.4500000000000002</v>
      </c>
      <c r="P20" s="8">
        <v>3.13</v>
      </c>
      <c r="Q20" s="8">
        <v>2.36</v>
      </c>
      <c r="R20" s="8">
        <v>1.93</v>
      </c>
      <c r="S20" s="8">
        <v>-1.04</v>
      </c>
      <c r="T20" s="8">
        <v>0.81</v>
      </c>
      <c r="U20" s="8">
        <v>-3.24</v>
      </c>
      <c r="V20" s="8">
        <v>-1.80</v>
      </c>
      <c r="W20" s="8">
        <v>-3.07</v>
      </c>
      <c r="X20" s="8">
        <v>-4.76</v>
      </c>
      <c r="Y20" s="8">
        <v>-3.41</v>
      </c>
      <c r="Z20" s="8">
        <v>-1.18</v>
      </c>
      <c r="AA20" s="8">
        <v>4.84</v>
      </c>
      <c r="AB20" s="8">
        <v>6.37</v>
      </c>
      <c r="AC20" s="8">
        <v>5.05</v>
      </c>
      <c r="AD20" s="8">
        <v>-6.77</v>
      </c>
      <c r="AE20" s="8">
        <v>-7.68</v>
      </c>
      <c r="AF20" s="8">
        <v>-7.66</v>
      </c>
      <c r="AG20" s="8">
        <v>-4.18</v>
      </c>
      <c r="AH20" s="8">
        <v>0.46</v>
      </c>
      <c r="AI20" s="8">
        <v>-2.52</v>
      </c>
      <c r="AJ20" s="8">
        <v>-3.88</v>
      </c>
      <c r="AK20" s="8">
        <v>-5.85</v>
      </c>
      <c r="AL20" s="8">
        <v>-1.45</v>
      </c>
      <c r="AM20" s="8">
        <v>1.1200000000000001</v>
      </c>
      <c r="AN20" s="8">
        <v>2.35</v>
      </c>
      <c r="AO20" s="8">
        <v>2.73</v>
      </c>
      <c r="AP20" s="8">
        <v>3.84</v>
      </c>
      <c r="AQ20" s="8">
        <v>1.51</v>
      </c>
      <c r="AR20" s="8">
        <v>0.59</v>
      </c>
      <c r="AS20" s="8">
        <v>2.0299999999999998</v>
      </c>
      <c r="AT20" s="8">
        <v>1.91</v>
      </c>
      <c r="AU20" s="8">
        <v>4.75</v>
      </c>
      <c r="AV20" s="8">
        <v>6.59</v>
      </c>
      <c r="AW20" s="8">
        <v>2.95</v>
      </c>
      <c r="AX20" s="8">
        <v>-0.94</v>
      </c>
      <c r="AY20" s="8">
        <v>-4.3899999999999997</v>
      </c>
      <c r="AZ20" s="8">
        <v>-5.18</v>
      </c>
      <c r="BA20" s="8">
        <v>-4.72</v>
      </c>
      <c r="BB20" s="8">
        <v>-3.82</v>
      </c>
      <c r="BC20" s="8">
        <v>-1.64</v>
      </c>
      <c r="BD20" s="8">
        <v>-3.02</v>
      </c>
      <c r="BE20" s="8">
        <v>-0.93</v>
      </c>
      <c r="BF20" s="8">
        <v>3.58</v>
      </c>
      <c r="BG20" s="8">
        <v>3.85</v>
      </c>
      <c r="BH20" s="8">
        <v>4.17</v>
      </c>
      <c r="BI20" s="8">
        <v>4.45</v>
      </c>
      <c r="BJ20" s="8">
        <v>2.69</v>
      </c>
      <c r="BK20" s="8">
        <v>3.20</v>
      </c>
      <c r="BL20" s="8">
        <v>3.92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219</v>
      </c>
      <c r="H1" s="2" t="s">
        <v>31</v>
      </c>
    </row>
    <row r="2" ht="13.5" customHeight="1">
      <c r="A2" s="175" t="s">
        <v>44</v>
      </c>
    </row>
    <row r="3" ht="13.5" customHeight="1">
      <c r="A3" s="175" t="s">
        <v>235</v>
      </c>
    </row>
    <row r="8" spans="3:25" ht="13.5" customHeight="1"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7" t="s">
        <v>938</v>
      </c>
      <c r="C18" s="187"/>
      <c r="D18" s="187"/>
      <c r="E18" s="187"/>
      <c r="F18" s="187" t="s">
        <v>942</v>
      </c>
      <c r="G18" s="187"/>
      <c r="H18" s="187"/>
      <c r="I18" s="187"/>
      <c r="J18" s="187" t="s">
        <v>943</v>
      </c>
      <c r="K18" s="187"/>
      <c r="L18" s="187"/>
      <c r="M18" s="187"/>
      <c r="N18" s="187" t="s">
        <v>944</v>
      </c>
      <c r="O18" s="187"/>
      <c r="P18" s="187"/>
      <c r="Q18" s="187"/>
      <c r="R18" s="187" t="s">
        <v>945</v>
      </c>
      <c r="S18" s="187"/>
      <c r="T18" s="187"/>
      <c r="U18" s="187"/>
      <c r="V18" s="187" t="s">
        <v>946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</row>
    <row r="19" spans="1:61" ht="13.5" customHeight="1">
      <c r="A19" s="174" t="s">
        <v>781</v>
      </c>
      <c r="B19" s="188">
        <v>427.93</v>
      </c>
      <c r="C19" s="188">
        <v>415.96</v>
      </c>
      <c r="D19" s="188">
        <v>399.12</v>
      </c>
      <c r="E19" s="188">
        <v>378.71</v>
      </c>
      <c r="F19" s="188">
        <v>353.17</v>
      </c>
      <c r="G19" s="188">
        <v>328.33</v>
      </c>
      <c r="H19" s="188">
        <v>305.11</v>
      </c>
      <c r="I19" s="188">
        <v>280.49</v>
      </c>
      <c r="J19" s="188">
        <v>260.73</v>
      </c>
      <c r="K19" s="188">
        <v>244.77</v>
      </c>
      <c r="L19" s="188">
        <v>234.48</v>
      </c>
      <c r="M19" s="188">
        <v>226.03</v>
      </c>
      <c r="N19" s="188">
        <v>221.23</v>
      </c>
      <c r="O19" s="188">
        <v>212.44</v>
      </c>
      <c r="P19" s="188">
        <v>207.80</v>
      </c>
      <c r="Q19" s="188">
        <v>206.40</v>
      </c>
      <c r="R19" s="188">
        <v>202.10</v>
      </c>
      <c r="S19" s="188">
        <v>197.40</v>
      </c>
      <c r="T19" s="188">
        <v>194.06</v>
      </c>
      <c r="U19" s="188">
        <v>191.58</v>
      </c>
      <c r="V19" s="188">
        <v>190.44</v>
      </c>
      <c r="W19" s="188">
        <v>191.52</v>
      </c>
      <c r="X19" s="188">
        <v>190.73</v>
      </c>
      <c r="Y19" s="188">
        <v>190.20</v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</row>
    <row r="20" spans="3:61" ht="13.5" customHeight="1"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3:6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3:6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5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83</v>
      </c>
      <c r="H1" s="2" t="s">
        <v>31</v>
      </c>
    </row>
    <row r="2" ht="13.5" customHeight="1">
      <c r="A2" s="175" t="s">
        <v>63</v>
      </c>
    </row>
    <row r="3" ht="13.5" customHeight="1">
      <c r="A3" s="6" t="s">
        <v>139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1032</v>
      </c>
      <c r="C18" s="8" t="s">
        <v>939</v>
      </c>
      <c r="D18" s="8" t="s">
        <v>940</v>
      </c>
      <c r="E18" s="8" t="s">
        <v>941</v>
      </c>
      <c r="F18" s="8" t="s">
        <v>1033</v>
      </c>
      <c r="G18" s="8" t="s">
        <v>939</v>
      </c>
      <c r="H18" s="8" t="s">
        <v>940</v>
      </c>
      <c r="I18" s="8" t="s">
        <v>941</v>
      </c>
      <c r="J18" s="8" t="s">
        <v>1034</v>
      </c>
      <c r="K18" s="8" t="s">
        <v>939</v>
      </c>
      <c r="L18" s="8" t="s">
        <v>940</v>
      </c>
      <c r="M18" s="8" t="s">
        <v>941</v>
      </c>
      <c r="N18" s="8" t="s">
        <v>1002</v>
      </c>
      <c r="O18" s="8" t="s">
        <v>939</v>
      </c>
      <c r="P18" s="8" t="s">
        <v>940</v>
      </c>
      <c r="Q18" s="8" t="s">
        <v>941</v>
      </c>
      <c r="R18" s="8" t="s">
        <v>1003</v>
      </c>
      <c r="S18" s="8" t="s">
        <v>939</v>
      </c>
      <c r="T18" s="8" t="s">
        <v>940</v>
      </c>
      <c r="U18" s="8" t="s">
        <v>941</v>
      </c>
      <c r="V18" s="8" t="s">
        <v>1004</v>
      </c>
      <c r="W18" s="8" t="s">
        <v>939</v>
      </c>
      <c r="X18" s="8" t="s">
        <v>940</v>
      </c>
      <c r="Y18" s="8" t="s">
        <v>941</v>
      </c>
      <c r="Z18" s="8" t="s">
        <v>1005</v>
      </c>
      <c r="AA18" s="8" t="s">
        <v>939</v>
      </c>
      <c r="AB18" s="8" t="s">
        <v>940</v>
      </c>
      <c r="AC18" s="8" t="s">
        <v>941</v>
      </c>
      <c r="AD18" s="8" t="s">
        <v>1006</v>
      </c>
      <c r="AE18" s="8" t="s">
        <v>939</v>
      </c>
      <c r="AF18" s="8" t="s">
        <v>940</v>
      </c>
      <c r="AG18" s="8" t="s">
        <v>941</v>
      </c>
      <c r="AH18" s="8" t="s">
        <v>1007</v>
      </c>
      <c r="AI18" s="8" t="s">
        <v>939</v>
      </c>
      <c r="AJ18" s="8" t="s">
        <v>940</v>
      </c>
      <c r="AK18" s="8" t="s">
        <v>941</v>
      </c>
      <c r="AL18" s="8" t="s">
        <v>1008</v>
      </c>
      <c r="AM18" s="8" t="s">
        <v>939</v>
      </c>
      <c r="AN18" s="8" t="s">
        <v>940</v>
      </c>
      <c r="AO18" s="8" t="s">
        <v>941</v>
      </c>
      <c r="AP18" s="8" t="s">
        <v>978</v>
      </c>
      <c r="AQ18" s="8" t="s">
        <v>939</v>
      </c>
      <c r="AR18" s="8" t="s">
        <v>940</v>
      </c>
      <c r="AS18" s="8" t="s">
        <v>941</v>
      </c>
      <c r="AT18" s="8" t="s">
        <v>982</v>
      </c>
      <c r="AU18" s="8" t="s">
        <v>939</v>
      </c>
      <c r="AV18" s="8" t="s">
        <v>940</v>
      </c>
      <c r="AW18" s="8" t="s">
        <v>941</v>
      </c>
      <c r="AX18" s="8" t="s">
        <v>938</v>
      </c>
      <c r="AY18" s="8" t="s">
        <v>939</v>
      </c>
      <c r="AZ18" s="8" t="s">
        <v>940</v>
      </c>
      <c r="BA18" s="8" t="s">
        <v>941</v>
      </c>
      <c r="BB18" s="8" t="s">
        <v>942</v>
      </c>
      <c r="BC18" s="8" t="s">
        <v>939</v>
      </c>
      <c r="BD18" s="8" t="s">
        <v>940</v>
      </c>
      <c r="BE18" s="8" t="s">
        <v>941</v>
      </c>
      <c r="BF18" s="8" t="s">
        <v>943</v>
      </c>
      <c r="BG18" s="8" t="s">
        <v>939</v>
      </c>
      <c r="BH18" s="8" t="s">
        <v>940</v>
      </c>
      <c r="BI18" s="8" t="s">
        <v>941</v>
      </c>
      <c r="BJ18" s="8" t="s">
        <v>944</v>
      </c>
      <c r="BK18" s="8" t="s">
        <v>939</v>
      </c>
      <c r="BL18" s="8" t="s">
        <v>940</v>
      </c>
      <c r="BM18" s="8" t="s">
        <v>941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1035</v>
      </c>
      <c r="B19" s="8">
        <v>100.35</v>
      </c>
      <c r="C19" s="8">
        <v>101.02</v>
      </c>
      <c r="D19" s="8">
        <v>102.27</v>
      </c>
      <c r="E19" s="8">
        <v>99.28</v>
      </c>
      <c r="F19" s="8">
        <v>98.72</v>
      </c>
      <c r="G19" s="8">
        <v>98.96</v>
      </c>
      <c r="H19" s="8">
        <v>101.30</v>
      </c>
      <c r="I19" s="8">
        <v>101.02</v>
      </c>
      <c r="J19" s="8">
        <v>103.62</v>
      </c>
      <c r="K19" s="8">
        <v>102.66</v>
      </c>
      <c r="L19" s="8">
        <v>102.71</v>
      </c>
      <c r="M19" s="8">
        <v>103.15</v>
      </c>
      <c r="N19" s="8">
        <v>106.48</v>
      </c>
      <c r="O19" s="8">
        <v>103.09</v>
      </c>
      <c r="P19" s="8">
        <v>102.58</v>
      </c>
      <c r="Q19" s="8">
        <v>103.48</v>
      </c>
      <c r="R19" s="8">
        <v>104.42</v>
      </c>
      <c r="S19" s="8">
        <v>100.05</v>
      </c>
      <c r="T19" s="8">
        <v>96.50</v>
      </c>
      <c r="U19" s="8">
        <v>92.92</v>
      </c>
      <c r="V19" s="8">
        <v>82.56</v>
      </c>
      <c r="W19" s="8">
        <v>81.11</v>
      </c>
      <c r="X19" s="8">
        <v>79.05</v>
      </c>
      <c r="Y19" s="8">
        <v>81.180000000000007</v>
      </c>
      <c r="Z19" s="8">
        <v>85.17</v>
      </c>
      <c r="AA19" s="8">
        <v>87.55</v>
      </c>
      <c r="AB19" s="8">
        <v>90.57</v>
      </c>
      <c r="AC19" s="8">
        <v>89.99</v>
      </c>
      <c r="AD19" s="8">
        <v>90.57</v>
      </c>
      <c r="AE19" s="8">
        <v>91.89</v>
      </c>
      <c r="AF19" s="8">
        <v>90.85</v>
      </c>
      <c r="AG19" s="8">
        <v>88.34</v>
      </c>
      <c r="AH19" s="8">
        <v>90.04</v>
      </c>
      <c r="AI19" s="8">
        <v>89.37</v>
      </c>
      <c r="AJ19" s="8">
        <v>88.57</v>
      </c>
      <c r="AK19" s="8">
        <v>88.25</v>
      </c>
      <c r="AL19" s="8">
        <v>88.08</v>
      </c>
      <c r="AM19" s="8">
        <v>86.63</v>
      </c>
      <c r="AN19" s="8">
        <v>87.18</v>
      </c>
      <c r="AO19" s="8">
        <v>89.71</v>
      </c>
      <c r="AP19" s="8">
        <v>90.45</v>
      </c>
      <c r="AQ19" s="8">
        <v>90.60</v>
      </c>
      <c r="AR19" s="8">
        <v>92.11</v>
      </c>
      <c r="AS19" s="8">
        <v>93.74</v>
      </c>
      <c r="AT19" s="8">
        <v>92.84</v>
      </c>
      <c r="AU19" s="8">
        <v>92.99</v>
      </c>
      <c r="AV19" s="8">
        <v>93.57</v>
      </c>
      <c r="AW19" s="8">
        <v>94.79</v>
      </c>
      <c r="AX19" s="8">
        <v>95.82</v>
      </c>
      <c r="AY19" s="8">
        <v>94.68</v>
      </c>
      <c r="AZ19" s="8">
        <v>95.30</v>
      </c>
      <c r="BA19" s="8">
        <v>97.47</v>
      </c>
      <c r="BB19" s="8">
        <v>97.19</v>
      </c>
      <c r="BC19" s="8">
        <v>97.75</v>
      </c>
      <c r="BD19" s="8">
        <v>98.05</v>
      </c>
      <c r="BE19" s="8">
        <v>97.10</v>
      </c>
      <c r="BF19" s="8">
        <v>98.03</v>
      </c>
      <c r="BG19" s="8">
        <v>97.78</v>
      </c>
      <c r="BH19" s="8">
        <v>98.08</v>
      </c>
      <c r="BI19" s="8">
        <v>98.50</v>
      </c>
      <c r="BJ19" s="8">
        <v>97.43</v>
      </c>
      <c r="BK19" s="8">
        <v>95.28</v>
      </c>
      <c r="BL19" s="8">
        <v>94.67</v>
      </c>
      <c r="BM19" s="8">
        <v>93.67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1036</v>
      </c>
      <c r="B20" s="8">
        <v>2.0299999999999998</v>
      </c>
      <c r="C20" s="8">
        <v>3.15</v>
      </c>
      <c r="D20" s="8">
        <v>3.11</v>
      </c>
      <c r="E20" s="8">
        <v>1.67</v>
      </c>
      <c r="F20" s="8">
        <v>4.72</v>
      </c>
      <c r="G20" s="8">
        <v>4.51</v>
      </c>
      <c r="H20" s="8">
        <v>3.72</v>
      </c>
      <c r="I20" s="8">
        <v>3.65</v>
      </c>
      <c r="J20" s="8">
        <v>2.95</v>
      </c>
      <c r="K20" s="8">
        <v>3.22</v>
      </c>
      <c r="L20" s="8">
        <v>3.23</v>
      </c>
      <c r="M20" s="8">
        <v>5.78</v>
      </c>
      <c r="N20" s="8">
        <v>7.01</v>
      </c>
      <c r="O20" s="8">
        <v>6.55</v>
      </c>
      <c r="P20" s="8">
        <v>7.10</v>
      </c>
      <c r="Q20" s="8">
        <v>5.22</v>
      </c>
      <c r="R20" s="8">
        <v>3.70</v>
      </c>
      <c r="S20" s="8">
        <v>2.4300000000000002</v>
      </c>
      <c r="T20" s="8">
        <v>0.42</v>
      </c>
      <c r="U20" s="8">
        <v>-1.32</v>
      </c>
      <c r="V20" s="8">
        <v>-3.89</v>
      </c>
      <c r="W20" s="8">
        <v>-4.18</v>
      </c>
      <c r="X20" s="8">
        <v>-2.93</v>
      </c>
      <c r="Y20" s="8">
        <v>-2.4700000000000002</v>
      </c>
      <c r="Z20" s="8">
        <v>0.52</v>
      </c>
      <c r="AA20" s="8">
        <v>1.95</v>
      </c>
      <c r="AB20" s="8">
        <v>1.20</v>
      </c>
      <c r="AC20" s="8">
        <v>2.17</v>
      </c>
      <c r="AD20" s="8">
        <v>1.56</v>
      </c>
      <c r="AE20" s="8">
        <v>0.77</v>
      </c>
      <c r="AF20" s="8">
        <v>0.88</v>
      </c>
      <c r="AG20" s="8">
        <v>-0.16</v>
      </c>
      <c r="AH20" s="8">
        <v>0.30</v>
      </c>
      <c r="AI20" s="8">
        <v>-0.11</v>
      </c>
      <c r="AJ20" s="8">
        <v>0.35</v>
      </c>
      <c r="AK20" s="8">
        <v>0.35</v>
      </c>
      <c r="AL20" s="8">
        <v>0.47</v>
      </c>
      <c r="AM20" s="8">
        <v>1.29</v>
      </c>
      <c r="AN20" s="8">
        <v>1.84</v>
      </c>
      <c r="AO20" s="8">
        <v>2.3199999999999998</v>
      </c>
      <c r="AP20" s="8">
        <v>2.06</v>
      </c>
      <c r="AQ20" s="8">
        <v>2.23</v>
      </c>
      <c r="AR20" s="8">
        <v>2.66</v>
      </c>
      <c r="AS20" s="8">
        <v>2.83</v>
      </c>
      <c r="AT20" s="8">
        <v>3.86</v>
      </c>
      <c r="AU20" s="8">
        <v>5.03</v>
      </c>
      <c r="AV20" s="8">
        <v>5.53</v>
      </c>
      <c r="AW20" s="8">
        <v>5.98</v>
      </c>
      <c r="AX20" s="8">
        <v>4.7300000000000004</v>
      </c>
      <c r="AY20" s="8">
        <v>3.61</v>
      </c>
      <c r="AZ20" s="8">
        <v>2.29</v>
      </c>
      <c r="BA20" s="8">
        <v>2</v>
      </c>
      <c r="BB20" s="8">
        <v>1.85</v>
      </c>
      <c r="BC20" s="8">
        <v>2.99</v>
      </c>
      <c r="BD20" s="8">
        <v>2.74</v>
      </c>
      <c r="BE20" s="8">
        <v>3.19</v>
      </c>
      <c r="BF20" s="8">
        <v>4.07</v>
      </c>
      <c r="BG20" s="8">
        <v>3.31</v>
      </c>
      <c r="BH20" s="8">
        <v>3.99</v>
      </c>
      <c r="BI20" s="8">
        <v>4.0599999999999996</v>
      </c>
      <c r="BJ20" s="8">
        <v>3.67</v>
      </c>
      <c r="BK20" s="8">
        <v>3.44</v>
      </c>
      <c r="BL20" s="8">
        <v>3.29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1146</v>
      </c>
      <c r="H1" s="2" t="s">
        <v>31</v>
      </c>
    </row>
    <row r="2" ht="13.5" customHeight="1">
      <c r="A2" s="175" t="s">
        <v>1147</v>
      </c>
    </row>
    <row r="3" ht="13.5" customHeight="1">
      <c r="A3" s="175" t="s">
        <v>269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1034</v>
      </c>
      <c r="C18" s="8" t="s">
        <v>939</v>
      </c>
      <c r="D18" s="8" t="s">
        <v>940</v>
      </c>
      <c r="E18" s="8" t="s">
        <v>941</v>
      </c>
      <c r="F18" s="8" t="s">
        <v>1002</v>
      </c>
      <c r="G18" s="8" t="s">
        <v>939</v>
      </c>
      <c r="H18" s="8" t="s">
        <v>940</v>
      </c>
      <c r="I18" s="8" t="s">
        <v>941</v>
      </c>
      <c r="J18" s="8" t="s">
        <v>1003</v>
      </c>
      <c r="K18" s="8" t="s">
        <v>939</v>
      </c>
      <c r="L18" s="8" t="s">
        <v>940</v>
      </c>
      <c r="M18" s="8" t="s">
        <v>941</v>
      </c>
      <c r="N18" s="8" t="s">
        <v>1004</v>
      </c>
      <c r="O18" s="8" t="s">
        <v>939</v>
      </c>
      <c r="P18" s="8" t="s">
        <v>940</v>
      </c>
      <c r="Q18" s="8" t="s">
        <v>941</v>
      </c>
      <c r="R18" s="8" t="s">
        <v>1005</v>
      </c>
      <c r="S18" s="8" t="s">
        <v>939</v>
      </c>
      <c r="T18" s="8" t="s">
        <v>940</v>
      </c>
      <c r="U18" s="8" t="s">
        <v>941</v>
      </c>
      <c r="V18" s="8" t="s">
        <v>1006</v>
      </c>
      <c r="W18" s="8" t="s">
        <v>939</v>
      </c>
      <c r="X18" s="8" t="s">
        <v>940</v>
      </c>
      <c r="Y18" s="8" t="s">
        <v>941</v>
      </c>
      <c r="Z18" s="8" t="s">
        <v>1007</v>
      </c>
      <c r="AA18" s="8" t="s">
        <v>939</v>
      </c>
      <c r="AB18" s="8" t="s">
        <v>940</v>
      </c>
      <c r="AC18" s="8" t="s">
        <v>941</v>
      </c>
      <c r="AD18" s="8" t="s">
        <v>1008</v>
      </c>
      <c r="AE18" s="8" t="s">
        <v>939</v>
      </c>
      <c r="AF18" s="8" t="s">
        <v>940</v>
      </c>
      <c r="AG18" s="8" t="s">
        <v>941</v>
      </c>
      <c r="AH18" s="8" t="s">
        <v>978</v>
      </c>
      <c r="AI18" s="8" t="s">
        <v>939</v>
      </c>
      <c r="AJ18" s="8" t="s">
        <v>940</v>
      </c>
      <c r="AK18" s="8" t="s">
        <v>941</v>
      </c>
      <c r="AL18" s="8" t="s">
        <v>982</v>
      </c>
      <c r="AM18" s="8" t="s">
        <v>939</v>
      </c>
      <c r="AN18" s="8" t="s">
        <v>940</v>
      </c>
      <c r="AO18" s="8" t="s">
        <v>941</v>
      </c>
      <c r="AP18" s="8" t="s">
        <v>938</v>
      </c>
      <c r="AQ18" s="8" t="s">
        <v>939</v>
      </c>
      <c r="AR18" s="8" t="s">
        <v>940</v>
      </c>
      <c r="AS18" s="8" t="s">
        <v>941</v>
      </c>
      <c r="AT18" s="8" t="s">
        <v>942</v>
      </c>
      <c r="AU18" s="8" t="s">
        <v>939</v>
      </c>
      <c r="AV18" s="8" t="s">
        <v>940</v>
      </c>
      <c r="AW18" s="8" t="s">
        <v>941</v>
      </c>
      <c r="AX18" s="8" t="s">
        <v>943</v>
      </c>
      <c r="AY18" s="8" t="s">
        <v>939</v>
      </c>
      <c r="AZ18" s="8" t="s">
        <v>940</v>
      </c>
      <c r="BA18" s="8" t="s">
        <v>941</v>
      </c>
      <c r="BB18" s="8" t="s">
        <v>944</v>
      </c>
      <c r="BC18" s="8" t="s">
        <v>939</v>
      </c>
      <c r="BD18" s="8" t="s">
        <v>940</v>
      </c>
      <c r="BE18" s="8" t="s">
        <v>941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1149</v>
      </c>
      <c r="B19" s="8">
        <v>86.50</v>
      </c>
      <c r="C19" s="8">
        <v>86</v>
      </c>
      <c r="D19" s="8">
        <v>87.22</v>
      </c>
      <c r="E19" s="8">
        <v>84.65</v>
      </c>
      <c r="F19" s="8">
        <v>84.77</v>
      </c>
      <c r="G19" s="8">
        <v>83.38</v>
      </c>
      <c r="H19" s="8">
        <v>81.400000000000006</v>
      </c>
      <c r="I19" s="8">
        <v>79.459999999999994</v>
      </c>
      <c r="J19" s="8">
        <v>76.53</v>
      </c>
      <c r="K19" s="8">
        <v>75.27</v>
      </c>
      <c r="L19" s="8">
        <v>68.069999999999993</v>
      </c>
      <c r="M19" s="8">
        <v>61.82</v>
      </c>
      <c r="N19" s="8">
        <v>49.53</v>
      </c>
      <c r="O19" s="8">
        <v>48.23</v>
      </c>
      <c r="P19" s="8">
        <v>55.76</v>
      </c>
      <c r="Q19" s="8">
        <v>68.599999999999994</v>
      </c>
      <c r="R19" s="8">
        <v>93.90</v>
      </c>
      <c r="S19" s="8">
        <v>102.90</v>
      </c>
      <c r="T19" s="8">
        <v>103.63</v>
      </c>
      <c r="U19" s="8">
        <v>99.57</v>
      </c>
      <c r="V19" s="8">
        <v>96.42</v>
      </c>
      <c r="W19" s="8">
        <v>89.39</v>
      </c>
      <c r="X19" s="8">
        <v>84.10</v>
      </c>
      <c r="Y19" s="8">
        <v>77.67</v>
      </c>
      <c r="Z19" s="8">
        <v>73.64</v>
      </c>
      <c r="AA19" s="8">
        <v>73.81</v>
      </c>
      <c r="AB19" s="8">
        <v>70.680000000000007</v>
      </c>
      <c r="AC19" s="8">
        <v>69.97</v>
      </c>
      <c r="AD19" s="8">
        <v>69.84</v>
      </c>
      <c r="AE19" s="8">
        <v>71.98</v>
      </c>
      <c r="AF19" s="8">
        <v>76.62</v>
      </c>
      <c r="AG19" s="8">
        <v>81.819999999999993</v>
      </c>
      <c r="AH19" s="8">
        <v>83.50</v>
      </c>
      <c r="AI19" s="8">
        <v>85.46</v>
      </c>
      <c r="AJ19" s="8">
        <v>83.80</v>
      </c>
      <c r="AK19" s="8">
        <v>80.44</v>
      </c>
      <c r="AL19" s="8">
        <v>79.209999999999994</v>
      </c>
      <c r="AM19" s="8">
        <v>77.72</v>
      </c>
      <c r="AN19" s="8">
        <v>79.20</v>
      </c>
      <c r="AO19" s="8">
        <v>79.06</v>
      </c>
      <c r="AP19" s="8">
        <v>79.930000000000007</v>
      </c>
      <c r="AQ19" s="8">
        <v>77.09</v>
      </c>
      <c r="AR19" s="8">
        <v>75.41</v>
      </c>
      <c r="AS19" s="8">
        <v>77.180000000000007</v>
      </c>
      <c r="AT19" s="8">
        <v>76.77</v>
      </c>
      <c r="AU19" s="8">
        <v>78.989999999999995</v>
      </c>
      <c r="AV19" s="8">
        <v>79.150000000000006</v>
      </c>
      <c r="AW19" s="8">
        <v>79.290000000000006</v>
      </c>
      <c r="AX19" s="8">
        <v>78.739999999999995</v>
      </c>
      <c r="AY19" s="8">
        <v>77.239999999999995</v>
      </c>
      <c r="AZ19" s="8">
        <v>76.819999999999993</v>
      </c>
      <c r="BA19" s="8">
        <v>75.50</v>
      </c>
      <c r="BB19" s="8">
        <v>74.989999999999995</v>
      </c>
      <c r="BC19" s="8">
        <v>72.44</v>
      </c>
      <c r="BD19" s="8">
        <v>70.930000000000007</v>
      </c>
      <c r="BE19" s="8">
        <v>70.37</v>
      </c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1150</v>
      </c>
      <c r="B20" s="8">
        <v>22.13</v>
      </c>
      <c r="C20" s="8">
        <v>14.63</v>
      </c>
      <c r="D20" s="8">
        <v>10.039999999999999</v>
      </c>
      <c r="E20" s="8">
        <v>13.23</v>
      </c>
      <c r="F20" s="8">
        <v>12.47</v>
      </c>
      <c r="G20" s="8">
        <v>10.59</v>
      </c>
      <c r="H20" s="8">
        <v>11.60</v>
      </c>
      <c r="I20" s="8">
        <v>11.82</v>
      </c>
      <c r="J20" s="8">
        <v>11.10</v>
      </c>
      <c r="K20" s="8">
        <v>12.38</v>
      </c>
      <c r="L20" s="8">
        <v>3.81</v>
      </c>
      <c r="M20" s="8">
        <v>-10.73</v>
      </c>
      <c r="N20" s="8">
        <v>-19.46</v>
      </c>
      <c r="O20" s="8">
        <v>-17.66</v>
      </c>
      <c r="P20" s="8">
        <v>-7.36</v>
      </c>
      <c r="Q20" s="8">
        <v>5.70</v>
      </c>
      <c r="R20" s="8">
        <v>16.39</v>
      </c>
      <c r="S20" s="8">
        <v>16.96</v>
      </c>
      <c r="T20" s="8">
        <v>15.28</v>
      </c>
      <c r="U20" s="8">
        <v>13.73</v>
      </c>
      <c r="V20" s="8">
        <v>16.65</v>
      </c>
      <c r="W20" s="8">
        <v>12.50</v>
      </c>
      <c r="X20" s="8">
        <v>7.43</v>
      </c>
      <c r="Y20" s="8">
        <v>4.8499999999999996</v>
      </c>
      <c r="Z20" s="8">
        <v>6.90</v>
      </c>
      <c r="AA20" s="8">
        <v>4.03</v>
      </c>
      <c r="AB20" s="8">
        <v>3.81</v>
      </c>
      <c r="AC20" s="8">
        <v>2.69</v>
      </c>
      <c r="AD20" s="8">
        <v>-5.82</v>
      </c>
      <c r="AE20" s="8">
        <v>0.24</v>
      </c>
      <c r="AF20" s="8">
        <v>2.34</v>
      </c>
      <c r="AG20" s="8">
        <v>5.93</v>
      </c>
      <c r="AH20" s="8">
        <v>12.55</v>
      </c>
      <c r="AI20" s="8">
        <v>9.32</v>
      </c>
      <c r="AJ20" s="8">
        <v>7.79</v>
      </c>
      <c r="AK20" s="8">
        <v>7.54</v>
      </c>
      <c r="AL20" s="8">
        <v>4.9000000000000004</v>
      </c>
      <c r="AM20" s="8">
        <v>4.5999999999999996</v>
      </c>
      <c r="AN20" s="8">
        <v>5.66</v>
      </c>
      <c r="AO20" s="8">
        <v>6.34</v>
      </c>
      <c r="AP20" s="8">
        <v>6.57</v>
      </c>
      <c r="AQ20" s="8">
        <v>5.98</v>
      </c>
      <c r="AR20" s="8">
        <v>2.64</v>
      </c>
      <c r="AS20" s="8">
        <v>1.64</v>
      </c>
      <c r="AT20" s="8">
        <v>4.76</v>
      </c>
      <c r="AU20" s="8">
        <v>7.71</v>
      </c>
      <c r="AV20" s="8">
        <v>7.73</v>
      </c>
      <c r="AW20" s="8">
        <v>8.18</v>
      </c>
      <c r="AX20" s="8">
        <v>5.60</v>
      </c>
      <c r="AY20" s="8">
        <v>3.22</v>
      </c>
      <c r="AZ20" s="8">
        <v>4.1500000000000004</v>
      </c>
      <c r="BA20" s="8">
        <v>4.70</v>
      </c>
      <c r="BB20" s="8">
        <v>0.45</v>
      </c>
      <c r="BC20" s="8">
        <v>2.4900000000000002</v>
      </c>
      <c r="BD20" s="8">
        <v>1.71</v>
      </c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7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1138</v>
      </c>
      <c r="H1" s="2" t="s">
        <v>31</v>
      </c>
    </row>
    <row r="2" ht="13.5" customHeight="1">
      <c r="A2" s="175" t="s">
        <v>63</v>
      </c>
    </row>
    <row r="3" ht="13.5" customHeight="1">
      <c r="A3" s="6" t="s">
        <v>361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1032</v>
      </c>
      <c r="C18" s="8" t="s">
        <v>939</v>
      </c>
      <c r="D18" s="8" t="s">
        <v>940</v>
      </c>
      <c r="E18" s="8" t="s">
        <v>941</v>
      </c>
      <c r="F18" s="8" t="s">
        <v>1033</v>
      </c>
      <c r="G18" s="8" t="s">
        <v>939</v>
      </c>
      <c r="H18" s="8" t="s">
        <v>940</v>
      </c>
      <c r="I18" s="8" t="s">
        <v>941</v>
      </c>
      <c r="J18" s="8" t="s">
        <v>1034</v>
      </c>
      <c r="K18" s="8" t="s">
        <v>939</v>
      </c>
      <c r="L18" s="8" t="s">
        <v>940</v>
      </c>
      <c r="M18" s="8" t="s">
        <v>941</v>
      </c>
      <c r="N18" s="8" t="s">
        <v>1002</v>
      </c>
      <c r="O18" s="8" t="s">
        <v>939</v>
      </c>
      <c r="P18" s="8" t="s">
        <v>940</v>
      </c>
      <c r="Q18" s="8" t="s">
        <v>941</v>
      </c>
      <c r="R18" s="8" t="s">
        <v>1003</v>
      </c>
      <c r="S18" s="8" t="s">
        <v>939</v>
      </c>
      <c r="T18" s="8" t="s">
        <v>940</v>
      </c>
      <c r="U18" s="8" t="s">
        <v>941</v>
      </c>
      <c r="V18" s="8" t="s">
        <v>1004</v>
      </c>
      <c r="W18" s="8" t="s">
        <v>939</v>
      </c>
      <c r="X18" s="8" t="s">
        <v>940</v>
      </c>
      <c r="Y18" s="8" t="s">
        <v>941</v>
      </c>
      <c r="Z18" s="8" t="s">
        <v>1005</v>
      </c>
      <c r="AA18" s="8" t="s">
        <v>939</v>
      </c>
      <c r="AB18" s="8" t="s">
        <v>940</v>
      </c>
      <c r="AC18" s="8" t="s">
        <v>941</v>
      </c>
      <c r="AD18" s="8" t="s">
        <v>1006</v>
      </c>
      <c r="AE18" s="8" t="s">
        <v>939</v>
      </c>
      <c r="AF18" s="8" t="s">
        <v>940</v>
      </c>
      <c r="AG18" s="8" t="s">
        <v>941</v>
      </c>
      <c r="AH18" s="8" t="s">
        <v>1007</v>
      </c>
      <c r="AI18" s="8" t="s">
        <v>939</v>
      </c>
      <c r="AJ18" s="8" t="s">
        <v>940</v>
      </c>
      <c r="AK18" s="8" t="s">
        <v>941</v>
      </c>
      <c r="AL18" s="8" t="s">
        <v>1008</v>
      </c>
      <c r="AM18" s="8" t="s">
        <v>939</v>
      </c>
      <c r="AN18" s="8" t="s">
        <v>940</v>
      </c>
      <c r="AO18" s="8" t="s">
        <v>941</v>
      </c>
      <c r="AP18" s="8" t="s">
        <v>978</v>
      </c>
      <c r="AQ18" s="8" t="s">
        <v>939</v>
      </c>
      <c r="AR18" s="8" t="s">
        <v>940</v>
      </c>
      <c r="AS18" s="8" t="s">
        <v>941</v>
      </c>
      <c r="AT18" s="8" t="s">
        <v>982</v>
      </c>
      <c r="AU18" s="8" t="s">
        <v>939</v>
      </c>
      <c r="AV18" s="8" t="s">
        <v>940</v>
      </c>
      <c r="AW18" s="8" t="s">
        <v>941</v>
      </c>
      <c r="AX18" s="8" t="s">
        <v>938</v>
      </c>
      <c r="AY18" s="8" t="s">
        <v>939</v>
      </c>
      <c r="AZ18" s="8" t="s">
        <v>940</v>
      </c>
      <c r="BA18" s="8" t="s">
        <v>941</v>
      </c>
      <c r="BB18" s="8" t="s">
        <v>942</v>
      </c>
      <c r="BC18" s="8" t="s">
        <v>939</v>
      </c>
      <c r="BD18" s="8" t="s">
        <v>940</v>
      </c>
      <c r="BE18" s="8" t="s">
        <v>941</v>
      </c>
      <c r="BF18" s="8" t="s">
        <v>943</v>
      </c>
      <c r="BG18" s="8" t="s">
        <v>939</v>
      </c>
      <c r="BH18" s="8" t="s">
        <v>940</v>
      </c>
      <c r="BI18" s="8" t="s">
        <v>941</v>
      </c>
      <c r="BJ18" s="8" t="s">
        <v>944</v>
      </c>
      <c r="BK18" s="8" t="s">
        <v>939</v>
      </c>
      <c r="BL18" s="8" t="s">
        <v>940</v>
      </c>
      <c r="BM18" s="8" t="s">
        <v>941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1037</v>
      </c>
      <c r="B19" s="8">
        <v>78.16</v>
      </c>
      <c r="C19" s="8">
        <v>86.26</v>
      </c>
      <c r="D19" s="8">
        <v>91.03</v>
      </c>
      <c r="E19" s="8">
        <v>93.25</v>
      </c>
      <c r="F19" s="8">
        <v>98.79</v>
      </c>
      <c r="G19" s="8">
        <v>98.61</v>
      </c>
      <c r="H19" s="8">
        <v>100.32</v>
      </c>
      <c r="I19" s="8">
        <v>102.28</v>
      </c>
      <c r="J19" s="8">
        <v>105.52</v>
      </c>
      <c r="K19" s="8">
        <v>102.37</v>
      </c>
      <c r="L19" s="8">
        <v>104.24</v>
      </c>
      <c r="M19" s="8">
        <v>104.33</v>
      </c>
      <c r="N19" s="8">
        <v>105.60</v>
      </c>
      <c r="O19" s="8">
        <v>99.38</v>
      </c>
      <c r="P19" s="8">
        <v>100.40</v>
      </c>
      <c r="Q19" s="8">
        <v>94.52</v>
      </c>
      <c r="R19" s="8">
        <v>97.59</v>
      </c>
      <c r="S19" s="8">
        <v>96.65</v>
      </c>
      <c r="T19" s="8">
        <v>95.55</v>
      </c>
      <c r="U19" s="8">
        <v>85.57</v>
      </c>
      <c r="V19" s="8">
        <v>75.989999999999995</v>
      </c>
      <c r="W19" s="8">
        <v>84.04</v>
      </c>
      <c r="X19" s="8">
        <v>85.13</v>
      </c>
      <c r="Y19" s="8">
        <v>92.36</v>
      </c>
      <c r="Z19" s="8">
        <v>91.27</v>
      </c>
      <c r="AA19" s="8">
        <v>93.99</v>
      </c>
      <c r="AB19" s="8">
        <v>91.40</v>
      </c>
      <c r="AC19" s="8">
        <v>90.33</v>
      </c>
      <c r="AD19" s="8">
        <v>88.53</v>
      </c>
      <c r="AE19" s="8">
        <v>81.73</v>
      </c>
      <c r="AF19" s="8">
        <v>79.33</v>
      </c>
      <c r="AG19" s="8">
        <v>74.97</v>
      </c>
      <c r="AH19" s="8">
        <v>74.900000000000006</v>
      </c>
      <c r="AI19" s="8">
        <v>71.73</v>
      </c>
      <c r="AJ19" s="8">
        <v>73.17</v>
      </c>
      <c r="AK19" s="8">
        <v>75.27</v>
      </c>
      <c r="AL19" s="8">
        <v>78.099999999999994</v>
      </c>
      <c r="AM19" s="8">
        <v>80.900000000000006</v>
      </c>
      <c r="AN19" s="8">
        <v>84.63</v>
      </c>
      <c r="AO19" s="8">
        <v>91.30</v>
      </c>
      <c r="AP19" s="8">
        <v>95.57</v>
      </c>
      <c r="AQ19" s="8">
        <v>98.67</v>
      </c>
      <c r="AR19" s="8">
        <v>98.03</v>
      </c>
      <c r="AS19" s="8">
        <v>102.97</v>
      </c>
      <c r="AT19" s="8">
        <v>106.03</v>
      </c>
      <c r="AU19" s="8">
        <v>104.07</v>
      </c>
      <c r="AV19" s="8">
        <v>103.50</v>
      </c>
      <c r="AW19" s="8">
        <v>105.83</v>
      </c>
      <c r="AX19" s="8">
        <v>107</v>
      </c>
      <c r="AY19" s="8">
        <v>104.13</v>
      </c>
      <c r="AZ19" s="8">
        <v>104.33</v>
      </c>
      <c r="BA19" s="8">
        <v>108.50</v>
      </c>
      <c r="BB19" s="8">
        <v>108.97</v>
      </c>
      <c r="BC19" s="8">
        <v>107.67</v>
      </c>
      <c r="BD19" s="8">
        <v>107.60</v>
      </c>
      <c r="BE19" s="8">
        <v>109.67</v>
      </c>
      <c r="BF19" s="8">
        <v>112.37</v>
      </c>
      <c r="BG19" s="8">
        <v>113.10</v>
      </c>
      <c r="BH19" s="8">
        <v>111.03</v>
      </c>
      <c r="BI19" s="8">
        <v>109.37</v>
      </c>
      <c r="BJ19" s="8">
        <v>106.73</v>
      </c>
      <c r="BK19" s="8">
        <v>104.67</v>
      </c>
      <c r="BL19" s="8">
        <v>104.93</v>
      </c>
      <c r="BM19" s="8">
        <v>103.47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1038</v>
      </c>
      <c r="B20" s="8">
        <v>88.73</v>
      </c>
      <c r="C20" s="8">
        <v>89.90</v>
      </c>
      <c r="D20" s="8">
        <v>93.68</v>
      </c>
      <c r="E20" s="8">
        <v>95.42</v>
      </c>
      <c r="F20" s="8">
        <v>96.07</v>
      </c>
      <c r="G20" s="8">
        <v>98.72</v>
      </c>
      <c r="H20" s="8">
        <v>98.72</v>
      </c>
      <c r="I20" s="8">
        <v>99.90</v>
      </c>
      <c r="J20" s="8">
        <v>102.35</v>
      </c>
      <c r="K20" s="8">
        <v>103.20</v>
      </c>
      <c r="L20" s="8">
        <v>101.46</v>
      </c>
      <c r="M20" s="8">
        <v>102.65</v>
      </c>
      <c r="N20" s="8">
        <v>102.78</v>
      </c>
      <c r="O20" s="8">
        <v>102.97</v>
      </c>
      <c r="P20" s="8">
        <v>100.57</v>
      </c>
      <c r="Q20" s="8">
        <v>98.08</v>
      </c>
      <c r="R20" s="8">
        <v>96.37</v>
      </c>
      <c r="S20" s="8">
        <v>97.50</v>
      </c>
      <c r="T20" s="8">
        <v>97.93</v>
      </c>
      <c r="U20" s="8">
        <v>97.33</v>
      </c>
      <c r="V20" s="8">
        <v>94.11</v>
      </c>
      <c r="W20" s="8">
        <v>91.95</v>
      </c>
      <c r="X20" s="8">
        <v>93.34</v>
      </c>
      <c r="Y20" s="8">
        <v>94.77</v>
      </c>
      <c r="Z20" s="8">
        <v>96.66</v>
      </c>
      <c r="AA20" s="8">
        <v>93.81</v>
      </c>
      <c r="AB20" s="8">
        <v>94.49</v>
      </c>
      <c r="AC20" s="8">
        <v>93.52</v>
      </c>
      <c r="AD20" s="8">
        <v>91.57</v>
      </c>
      <c r="AE20" s="8">
        <v>89.66</v>
      </c>
      <c r="AF20" s="8">
        <v>87.49</v>
      </c>
      <c r="AG20" s="8">
        <v>86.32</v>
      </c>
      <c r="AH20" s="8">
        <v>85.72</v>
      </c>
      <c r="AI20" s="8">
        <v>84.40</v>
      </c>
      <c r="AJ20" s="8">
        <v>86.40</v>
      </c>
      <c r="AK20" s="8">
        <v>86.47</v>
      </c>
      <c r="AL20" s="8">
        <v>88.17</v>
      </c>
      <c r="AM20" s="8">
        <v>90.18</v>
      </c>
      <c r="AN20" s="8">
        <v>90.39</v>
      </c>
      <c r="AO20" s="8">
        <v>92.53</v>
      </c>
      <c r="AP20" s="8">
        <v>95.02</v>
      </c>
      <c r="AQ20" s="8">
        <v>97.66</v>
      </c>
      <c r="AR20" s="8">
        <v>99.02</v>
      </c>
      <c r="AS20" s="8">
        <v>100.67</v>
      </c>
      <c r="AT20" s="8">
        <v>101.55</v>
      </c>
      <c r="AU20" s="8">
        <v>101.91</v>
      </c>
      <c r="AV20" s="8">
        <v>101.21</v>
      </c>
      <c r="AW20" s="8">
        <v>102.47</v>
      </c>
      <c r="AX20" s="8">
        <v>102.62</v>
      </c>
      <c r="AY20" s="8">
        <v>102.30</v>
      </c>
      <c r="AZ20" s="8">
        <v>101.07</v>
      </c>
      <c r="BA20" s="8">
        <v>100.84</v>
      </c>
      <c r="BB20" s="8">
        <v>103.01</v>
      </c>
      <c r="BC20" s="8">
        <v>103.20</v>
      </c>
      <c r="BD20" s="8">
        <v>103.35</v>
      </c>
      <c r="BE20" s="8">
        <v>104.82</v>
      </c>
      <c r="BF20" s="8">
        <v>107.41</v>
      </c>
      <c r="BG20" s="8">
        <v>111</v>
      </c>
      <c r="BH20" s="8">
        <v>110.17</v>
      </c>
      <c r="BI20" s="8">
        <v>108.62</v>
      </c>
      <c r="BJ20" s="8">
        <v>109.11</v>
      </c>
      <c r="BK20" s="8">
        <v>108.16</v>
      </c>
      <c r="BL20" s="8">
        <v>106.80</v>
      </c>
      <c r="BM20" s="8">
        <v>107.55</v>
      </c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74" t="s">
        <v>1039</v>
      </c>
      <c r="B21" s="8">
        <v>2.87</v>
      </c>
      <c r="C21" s="8">
        <v>2.95</v>
      </c>
      <c r="D21" s="8">
        <v>3.42</v>
      </c>
      <c r="E21" s="8">
        <v>3.88</v>
      </c>
      <c r="F21" s="8">
        <v>3.63</v>
      </c>
      <c r="G21" s="8">
        <v>3.27</v>
      </c>
      <c r="H21" s="8">
        <v>2.82</v>
      </c>
      <c r="I21" s="8">
        <v>3.01</v>
      </c>
      <c r="J21" s="8">
        <v>3.06</v>
      </c>
      <c r="K21" s="8">
        <v>3.82</v>
      </c>
      <c r="L21" s="8">
        <v>4.28</v>
      </c>
      <c r="M21" s="8">
        <v>4.09</v>
      </c>
      <c r="N21" s="8">
        <v>5.32</v>
      </c>
      <c r="O21" s="8">
        <v>4.1399999999999997</v>
      </c>
      <c r="P21" s="8">
        <v>4.08</v>
      </c>
      <c r="Q21" s="8">
        <v>3.21</v>
      </c>
      <c r="R21" s="8">
        <v>1.67</v>
      </c>
      <c r="S21" s="8">
        <v>3.72</v>
      </c>
      <c r="T21" s="8">
        <v>2.96</v>
      </c>
      <c r="U21" s="8">
        <v>2.95</v>
      </c>
      <c r="V21" s="8">
        <v>1.65</v>
      </c>
      <c r="W21" s="8">
        <v>-0.47</v>
      </c>
      <c r="X21" s="8">
        <v>-1.75</v>
      </c>
      <c r="Y21" s="8">
        <v>-1.57</v>
      </c>
      <c r="Z21" s="8">
        <v>0.89</v>
      </c>
      <c r="AA21" s="8">
        <v>0.59</v>
      </c>
      <c r="AB21" s="8">
        <v>1.1399999999999999</v>
      </c>
      <c r="AC21" s="8">
        <v>1.30</v>
      </c>
      <c r="AD21" s="8">
        <v>0.25</v>
      </c>
      <c r="AE21" s="8">
        <v>0.25</v>
      </c>
      <c r="AF21" s="8">
        <v>0.38</v>
      </c>
      <c r="AG21" s="8">
        <v>0.27</v>
      </c>
      <c r="AH21" s="8">
        <v>-0.82</v>
      </c>
      <c r="AI21" s="8">
        <v>-1.27</v>
      </c>
      <c r="AJ21" s="8">
        <v>-1.20</v>
      </c>
      <c r="AK21" s="8">
        <v>-1.53</v>
      </c>
      <c r="AL21" s="8">
        <v>0.02</v>
      </c>
      <c r="AM21" s="8">
        <v>0.56999999999999995</v>
      </c>
      <c r="AN21" s="8">
        <v>0.52</v>
      </c>
      <c r="AO21" s="8">
        <v>0.78</v>
      </c>
      <c r="AP21" s="8">
        <v>0.59</v>
      </c>
      <c r="AQ21" s="8">
        <v>1.30</v>
      </c>
      <c r="AR21" s="8">
        <v>2.11</v>
      </c>
      <c r="AS21" s="8">
        <v>3.09</v>
      </c>
      <c r="AT21" s="8">
        <v>3.63</v>
      </c>
      <c r="AU21" s="8">
        <v>3.70</v>
      </c>
      <c r="AV21" s="8">
        <v>3.78</v>
      </c>
      <c r="AW21" s="8">
        <v>4.20</v>
      </c>
      <c r="AX21" s="8">
        <v>3.82</v>
      </c>
      <c r="AY21" s="8">
        <v>3.44</v>
      </c>
      <c r="AZ21" s="8">
        <v>3.54</v>
      </c>
      <c r="BA21" s="8">
        <v>3.31</v>
      </c>
      <c r="BB21" s="8">
        <v>3.64</v>
      </c>
      <c r="BC21" s="8">
        <v>4.76</v>
      </c>
      <c r="BD21" s="8">
        <v>4.57</v>
      </c>
      <c r="BE21" s="8">
        <v>4.45</v>
      </c>
      <c r="BF21" s="8">
        <v>4.0599999999999996</v>
      </c>
      <c r="BG21" s="8">
        <v>3.25</v>
      </c>
      <c r="BH21" s="8">
        <v>2.90</v>
      </c>
      <c r="BI21" s="8">
        <v>2.40</v>
      </c>
      <c r="BJ21" s="8">
        <v>3.09</v>
      </c>
      <c r="BK21" s="8">
        <v>3.14</v>
      </c>
      <c r="BL21" s="8">
        <v>2.61</v>
      </c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3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1139</v>
      </c>
      <c r="H1" s="2" t="s">
        <v>31</v>
      </c>
    </row>
    <row r="2" ht="13.5" customHeight="1">
      <c r="A2" s="175" t="s">
        <v>1151</v>
      </c>
    </row>
    <row r="3" ht="13.5" customHeight="1">
      <c r="A3" s="175" t="s">
        <v>335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982</v>
      </c>
      <c r="C18" s="8" t="s">
        <v>939</v>
      </c>
      <c r="D18" s="8" t="s">
        <v>940</v>
      </c>
      <c r="E18" s="8" t="s">
        <v>941</v>
      </c>
      <c r="F18" s="8" t="s">
        <v>938</v>
      </c>
      <c r="G18" s="8" t="s">
        <v>939</v>
      </c>
      <c r="H18" s="8" t="s">
        <v>940</v>
      </c>
      <c r="I18" s="8" t="s">
        <v>941</v>
      </c>
      <c r="J18" s="8" t="s">
        <v>942</v>
      </c>
      <c r="K18" s="8" t="s">
        <v>939</v>
      </c>
      <c r="L18" s="8" t="s">
        <v>940</v>
      </c>
      <c r="M18" s="8" t="s">
        <v>941</v>
      </c>
      <c r="N18" s="8" t="s">
        <v>943</v>
      </c>
      <c r="O18" s="8" t="s">
        <v>939</v>
      </c>
      <c r="P18" s="8" t="s">
        <v>940</v>
      </c>
      <c r="Q18" s="8" t="s">
        <v>941</v>
      </c>
      <c r="R18" s="8" t="s">
        <v>944</v>
      </c>
      <c r="S18" s="8" t="s">
        <v>939</v>
      </c>
      <c r="T18" s="8" t="s">
        <v>940</v>
      </c>
      <c r="U18" s="8" t="s">
        <v>941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1038</v>
      </c>
      <c r="B19" s="8">
        <v>1.55</v>
      </c>
      <c r="C19" s="8">
        <v>1.91</v>
      </c>
      <c r="D19" s="8">
        <v>1.21</v>
      </c>
      <c r="E19" s="8">
        <v>2.4700000000000002</v>
      </c>
      <c r="F19" s="8">
        <v>2.62</v>
      </c>
      <c r="G19" s="8">
        <v>2.2999999999999998</v>
      </c>
      <c r="H19" s="8">
        <v>1.07</v>
      </c>
      <c r="I19" s="8">
        <v>0.84</v>
      </c>
      <c r="J19" s="8">
        <v>3.01</v>
      </c>
      <c r="K19" s="8">
        <v>3.20</v>
      </c>
      <c r="L19" s="8">
        <v>3.35</v>
      </c>
      <c r="M19" s="8">
        <v>4.82</v>
      </c>
      <c r="N19" s="8">
        <v>7.41</v>
      </c>
      <c r="O19" s="8">
        <v>11</v>
      </c>
      <c r="P19" s="8">
        <v>10.17</v>
      </c>
      <c r="Q19" s="8">
        <v>8.6199999999999992</v>
      </c>
      <c r="R19" s="8">
        <v>9.11</v>
      </c>
      <c r="S19" s="8">
        <v>8.16</v>
      </c>
      <c r="T19" s="8">
        <v>6.80</v>
      </c>
      <c r="U19" s="8">
        <v>7.55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1040</v>
      </c>
      <c r="B20" s="8">
        <v>4.55</v>
      </c>
      <c r="C20" s="8">
        <v>4.97</v>
      </c>
      <c r="D20" s="8">
        <v>5.39</v>
      </c>
      <c r="E20" s="8">
        <v>5.53</v>
      </c>
      <c r="F20" s="8">
        <v>5.69</v>
      </c>
      <c r="G20" s="8">
        <v>5.62</v>
      </c>
      <c r="H20" s="8">
        <v>5.65</v>
      </c>
      <c r="I20" s="8">
        <v>5.77</v>
      </c>
      <c r="J20" s="8">
        <v>6.43</v>
      </c>
      <c r="K20" s="8">
        <v>6.18</v>
      </c>
      <c r="L20" s="8">
        <v>5.90</v>
      </c>
      <c r="M20" s="8">
        <v>6.05</v>
      </c>
      <c r="N20" s="8">
        <v>7.04</v>
      </c>
      <c r="O20" s="8">
        <v>8.44</v>
      </c>
      <c r="P20" s="8">
        <v>8.44</v>
      </c>
      <c r="Q20" s="8">
        <v>7.96</v>
      </c>
      <c r="R20" s="8">
        <v>8.50</v>
      </c>
      <c r="S20" s="8">
        <v>8.9600000000000009</v>
      </c>
      <c r="T20" s="8">
        <v>8.27</v>
      </c>
      <c r="U20" s="8">
        <v>8.35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3" t="s">
        <v>1041</v>
      </c>
      <c r="B21" s="8">
        <v>0.47</v>
      </c>
      <c r="C21" s="8">
        <v>0.54</v>
      </c>
      <c r="D21" s="8">
        <v>0.54</v>
      </c>
      <c r="E21" s="8">
        <v>1.19</v>
      </c>
      <c r="F21" s="8">
        <v>1.62</v>
      </c>
      <c r="G21" s="8">
        <v>1.60</v>
      </c>
      <c r="H21" s="8">
        <v>1.45</v>
      </c>
      <c r="I21" s="8">
        <v>1.58</v>
      </c>
      <c r="J21" s="8">
        <v>1.82</v>
      </c>
      <c r="K21" s="8">
        <v>1.67</v>
      </c>
      <c r="L21" s="8">
        <v>1.48</v>
      </c>
      <c r="M21" s="8">
        <v>1.64</v>
      </c>
      <c r="N21" s="8">
        <v>2.12</v>
      </c>
      <c r="O21" s="8">
        <v>2.5299999999999998</v>
      </c>
      <c r="P21" s="8">
        <v>2.60</v>
      </c>
      <c r="Q21" s="8">
        <v>2.4500000000000002</v>
      </c>
      <c r="R21" s="8">
        <v>2.15</v>
      </c>
      <c r="S21" s="8">
        <v>1.66</v>
      </c>
      <c r="T21" s="8">
        <v>1.24</v>
      </c>
      <c r="U21" s="8">
        <v>1.30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3.5" customHeight="1">
      <c r="A22" s="174" t="s">
        <v>1042</v>
      </c>
      <c r="B22" s="8">
        <v>-3.47</v>
      </c>
      <c r="C22" s="8">
        <v>-3.61</v>
      </c>
      <c r="D22" s="8">
        <v>-4.71</v>
      </c>
      <c r="E22" s="8">
        <v>-4.25</v>
      </c>
      <c r="F22" s="8">
        <v>-4.6900000000000004</v>
      </c>
      <c r="G22" s="8">
        <v>-4.91</v>
      </c>
      <c r="H22" s="8">
        <v>-6.03</v>
      </c>
      <c r="I22" s="8">
        <v>-6.52</v>
      </c>
      <c r="J22" s="8">
        <v>-5.24</v>
      </c>
      <c r="K22" s="8">
        <v>-4.66</v>
      </c>
      <c r="L22" s="8">
        <v>-4.03</v>
      </c>
      <c r="M22" s="8">
        <v>-2.87</v>
      </c>
      <c r="N22" s="8">
        <v>-1.74</v>
      </c>
      <c r="O22" s="8">
        <v>0.03</v>
      </c>
      <c r="P22" s="8">
        <v>-0.87</v>
      </c>
      <c r="Q22" s="8">
        <v>-1.79</v>
      </c>
      <c r="R22" s="8">
        <v>-1.54</v>
      </c>
      <c r="S22" s="8">
        <v>-2.46</v>
      </c>
      <c r="T22" s="8">
        <v>-2.71</v>
      </c>
      <c r="U22" s="8">
        <v>-2.10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9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1140</v>
      </c>
      <c r="H1" s="2" t="s">
        <v>31</v>
      </c>
    </row>
    <row r="2" ht="13.5" customHeight="1">
      <c r="A2" s="175" t="s">
        <v>63</v>
      </c>
    </row>
    <row r="3" ht="13.5" customHeight="1">
      <c r="A3" s="6" t="s">
        <v>285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1032</v>
      </c>
      <c r="C18" s="8" t="s">
        <v>939</v>
      </c>
      <c r="D18" s="8" t="s">
        <v>940</v>
      </c>
      <c r="E18" s="8" t="s">
        <v>941</v>
      </c>
      <c r="F18" s="8" t="s">
        <v>1033</v>
      </c>
      <c r="G18" s="8" t="s">
        <v>939</v>
      </c>
      <c r="H18" s="8" t="s">
        <v>940</v>
      </c>
      <c r="I18" s="8" t="s">
        <v>941</v>
      </c>
      <c r="J18" s="8" t="s">
        <v>1034</v>
      </c>
      <c r="K18" s="8" t="s">
        <v>939</v>
      </c>
      <c r="L18" s="8" t="s">
        <v>940</v>
      </c>
      <c r="M18" s="8" t="s">
        <v>941</v>
      </c>
      <c r="N18" s="8" t="s">
        <v>1002</v>
      </c>
      <c r="O18" s="8" t="s">
        <v>939</v>
      </c>
      <c r="P18" s="8" t="s">
        <v>940</v>
      </c>
      <c r="Q18" s="8" t="s">
        <v>941</v>
      </c>
      <c r="R18" s="8" t="s">
        <v>1003</v>
      </c>
      <c r="S18" s="8" t="s">
        <v>939</v>
      </c>
      <c r="T18" s="8" t="s">
        <v>940</v>
      </c>
      <c r="U18" s="8" t="s">
        <v>941</v>
      </c>
      <c r="V18" s="8" t="s">
        <v>1004</v>
      </c>
      <c r="W18" s="8" t="s">
        <v>939</v>
      </c>
      <c r="X18" s="8" t="s">
        <v>940</v>
      </c>
      <c r="Y18" s="8" t="s">
        <v>941</v>
      </c>
      <c r="Z18" s="8" t="s">
        <v>1005</v>
      </c>
      <c r="AA18" s="8" t="s">
        <v>939</v>
      </c>
      <c r="AB18" s="8" t="s">
        <v>940</v>
      </c>
      <c r="AC18" s="8" t="s">
        <v>941</v>
      </c>
      <c r="AD18" s="8" t="s">
        <v>1006</v>
      </c>
      <c r="AE18" s="8" t="s">
        <v>939</v>
      </c>
      <c r="AF18" s="8" t="s">
        <v>940</v>
      </c>
      <c r="AG18" s="8" t="s">
        <v>941</v>
      </c>
      <c r="AH18" s="8" t="s">
        <v>1007</v>
      </c>
      <c r="AI18" s="8" t="s">
        <v>939</v>
      </c>
      <c r="AJ18" s="8" t="s">
        <v>940</v>
      </c>
      <c r="AK18" s="8" t="s">
        <v>941</v>
      </c>
      <c r="AL18" s="8" t="s">
        <v>1008</v>
      </c>
      <c r="AM18" s="8" t="s">
        <v>939</v>
      </c>
      <c r="AN18" s="8" t="s">
        <v>940</v>
      </c>
      <c r="AO18" s="8" t="s">
        <v>941</v>
      </c>
      <c r="AP18" s="8" t="s">
        <v>978</v>
      </c>
      <c r="AQ18" s="8" t="s">
        <v>939</v>
      </c>
      <c r="AR18" s="8" t="s">
        <v>940</v>
      </c>
      <c r="AS18" s="8" t="s">
        <v>941</v>
      </c>
      <c r="AT18" s="8" t="s">
        <v>982</v>
      </c>
      <c r="AU18" s="8" t="s">
        <v>939</v>
      </c>
      <c r="AV18" s="8" t="s">
        <v>940</v>
      </c>
      <c r="AW18" s="8" t="s">
        <v>941</v>
      </c>
      <c r="AX18" s="8" t="s">
        <v>938</v>
      </c>
      <c r="AY18" s="8" t="s">
        <v>939</v>
      </c>
      <c r="AZ18" s="8" t="s">
        <v>940</v>
      </c>
      <c r="BA18" s="8" t="s">
        <v>941</v>
      </c>
      <c r="BB18" s="8" t="s">
        <v>942</v>
      </c>
      <c r="BC18" s="8" t="s">
        <v>939</v>
      </c>
      <c r="BD18" s="8" t="s">
        <v>940</v>
      </c>
      <c r="BE18" s="8" t="s">
        <v>941</v>
      </c>
      <c r="BF18" s="8" t="s">
        <v>943</v>
      </c>
      <c r="BG18" s="8" t="s">
        <v>939</v>
      </c>
      <c r="BH18" s="8" t="s">
        <v>940</v>
      </c>
      <c r="BI18" s="8" t="s">
        <v>941</v>
      </c>
      <c r="BJ18" s="8" t="s">
        <v>944</v>
      </c>
      <c r="BK18" s="8" t="s">
        <v>939</v>
      </c>
      <c r="BL18" s="8" t="s">
        <v>940</v>
      </c>
      <c r="BM18" s="8" t="s">
        <v>941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1043</v>
      </c>
      <c r="B19" s="8">
        <v>95.99</v>
      </c>
      <c r="C19" s="8">
        <v>99.48</v>
      </c>
      <c r="D19" s="8">
        <v>100.63</v>
      </c>
      <c r="E19" s="8">
        <v>100.42</v>
      </c>
      <c r="F19" s="8">
        <v>99.51</v>
      </c>
      <c r="G19" s="8">
        <v>98.72</v>
      </c>
      <c r="H19" s="8">
        <v>100.59</v>
      </c>
      <c r="I19" s="8">
        <v>101.19</v>
      </c>
      <c r="J19" s="8">
        <v>102.39</v>
      </c>
      <c r="K19" s="8">
        <v>101.95</v>
      </c>
      <c r="L19" s="8">
        <v>103.73</v>
      </c>
      <c r="M19" s="8">
        <v>104.50</v>
      </c>
      <c r="N19" s="8">
        <v>105.99</v>
      </c>
      <c r="O19" s="8">
        <v>103.84</v>
      </c>
      <c r="P19" s="8">
        <v>104.24</v>
      </c>
      <c r="Q19" s="8">
        <v>103.10</v>
      </c>
      <c r="R19" s="8">
        <v>103.86</v>
      </c>
      <c r="S19" s="8">
        <v>100.87</v>
      </c>
      <c r="T19" s="8">
        <v>96.50</v>
      </c>
      <c r="U19" s="8">
        <v>86.04</v>
      </c>
      <c r="V19" s="8">
        <v>74.97</v>
      </c>
      <c r="W19" s="8">
        <v>78.38</v>
      </c>
      <c r="X19" s="8">
        <v>79.42</v>
      </c>
      <c r="Y19" s="8">
        <v>81.900000000000006</v>
      </c>
      <c r="Z19" s="8">
        <v>86.59</v>
      </c>
      <c r="AA19" s="8">
        <v>90.74</v>
      </c>
      <c r="AB19" s="8">
        <v>92.47</v>
      </c>
      <c r="AC19" s="8">
        <v>93.37</v>
      </c>
      <c r="AD19" s="8">
        <v>94.13</v>
      </c>
      <c r="AE19" s="8">
        <v>91.33</v>
      </c>
      <c r="AF19" s="8">
        <v>89.33</v>
      </c>
      <c r="AG19" s="8">
        <v>87.33</v>
      </c>
      <c r="AH19" s="8">
        <v>87.70</v>
      </c>
      <c r="AI19" s="8">
        <v>85.50</v>
      </c>
      <c r="AJ19" s="8">
        <v>83.27</v>
      </c>
      <c r="AK19" s="8">
        <v>82.97</v>
      </c>
      <c r="AL19" s="8">
        <v>83.80</v>
      </c>
      <c r="AM19" s="8">
        <v>83</v>
      </c>
      <c r="AN19" s="8">
        <v>85.30</v>
      </c>
      <c r="AO19" s="8">
        <v>90.17</v>
      </c>
      <c r="AP19" s="8">
        <v>91.63</v>
      </c>
      <c r="AQ19" s="8">
        <v>92.93</v>
      </c>
      <c r="AR19" s="8">
        <v>93.37</v>
      </c>
      <c r="AS19" s="8">
        <v>95.27</v>
      </c>
      <c r="AT19" s="8">
        <v>95.67</v>
      </c>
      <c r="AU19" s="8">
        <v>95.87</v>
      </c>
      <c r="AV19" s="8">
        <v>95.90</v>
      </c>
      <c r="AW19" s="8">
        <v>95.87</v>
      </c>
      <c r="AX19" s="8">
        <v>97.40</v>
      </c>
      <c r="AY19" s="8">
        <v>95.63</v>
      </c>
      <c r="AZ19" s="8">
        <v>96.43</v>
      </c>
      <c r="BA19" s="8">
        <v>98.63</v>
      </c>
      <c r="BB19" s="8">
        <v>97.93</v>
      </c>
      <c r="BC19" s="8">
        <v>97.23</v>
      </c>
      <c r="BD19" s="8">
        <v>98.50</v>
      </c>
      <c r="BE19" s="8">
        <v>99.30</v>
      </c>
      <c r="BF19" s="8">
        <v>99.70</v>
      </c>
      <c r="BG19" s="8">
        <v>99.77</v>
      </c>
      <c r="BH19" s="8">
        <v>99.13</v>
      </c>
      <c r="BI19" s="8">
        <v>99.23</v>
      </c>
      <c r="BJ19" s="8">
        <v>97.73</v>
      </c>
      <c r="BK19" s="8">
        <v>96</v>
      </c>
      <c r="BL19" s="8">
        <v>95.10</v>
      </c>
      <c r="BM19" s="8">
        <v>93.57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1036</v>
      </c>
      <c r="B20" s="8">
        <v>4.30</v>
      </c>
      <c r="C20" s="8">
        <v>4.28</v>
      </c>
      <c r="D20" s="8">
        <v>4.97</v>
      </c>
      <c r="E20" s="8">
        <v>5.58</v>
      </c>
      <c r="F20" s="8">
        <v>5.68</v>
      </c>
      <c r="G20" s="8">
        <v>6.90</v>
      </c>
      <c r="H20" s="8">
        <v>7.06</v>
      </c>
      <c r="I20" s="8">
        <v>7.48</v>
      </c>
      <c r="J20" s="8">
        <v>7.79</v>
      </c>
      <c r="K20" s="8">
        <v>8.09</v>
      </c>
      <c r="L20" s="8">
        <v>7.60</v>
      </c>
      <c r="M20" s="8">
        <v>7.01</v>
      </c>
      <c r="N20" s="8">
        <v>6.19</v>
      </c>
      <c r="O20" s="8">
        <v>5.07</v>
      </c>
      <c r="P20" s="8">
        <v>4.84</v>
      </c>
      <c r="Q20" s="8">
        <v>5.08</v>
      </c>
      <c r="R20" s="8">
        <v>4.9800000000000004</v>
      </c>
      <c r="S20" s="8">
        <v>4.4000000000000004</v>
      </c>
      <c r="T20" s="8">
        <v>3.40</v>
      </c>
      <c r="U20" s="8">
        <v>0.82</v>
      </c>
      <c r="V20" s="8">
        <v>-4.74</v>
      </c>
      <c r="W20" s="8">
        <v>-6.07</v>
      </c>
      <c r="X20" s="8">
        <v>-5.80</v>
      </c>
      <c r="Y20" s="8">
        <v>-4.51</v>
      </c>
      <c r="Z20" s="8">
        <v>0.98</v>
      </c>
      <c r="AA20" s="8">
        <v>2.94</v>
      </c>
      <c r="AB20" s="8">
        <v>3.23</v>
      </c>
      <c r="AC20" s="8">
        <v>3.54</v>
      </c>
      <c r="AD20" s="8">
        <v>3</v>
      </c>
      <c r="AE20" s="8">
        <v>2.37</v>
      </c>
      <c r="AF20" s="8">
        <v>1.78</v>
      </c>
      <c r="AG20" s="8">
        <v>0.92</v>
      </c>
      <c r="AH20" s="8">
        <v>0.35</v>
      </c>
      <c r="AI20" s="8">
        <v>-0.68</v>
      </c>
      <c r="AJ20" s="8">
        <v>-1.26</v>
      </c>
      <c r="AK20" s="8">
        <v>-1.44</v>
      </c>
      <c r="AL20" s="8">
        <v>-1.58</v>
      </c>
      <c r="AM20" s="8">
        <v>-0.85</v>
      </c>
      <c r="AN20" s="8">
        <v>-0.20</v>
      </c>
      <c r="AO20" s="8">
        <v>0.68</v>
      </c>
      <c r="AP20" s="8">
        <v>2.3199999999999998</v>
      </c>
      <c r="AQ20" s="8">
        <v>2.97</v>
      </c>
      <c r="AR20" s="8">
        <v>3.78</v>
      </c>
      <c r="AS20" s="8">
        <v>4.51</v>
      </c>
      <c r="AT20" s="8">
        <v>4.63</v>
      </c>
      <c r="AU20" s="8">
        <v>5.0599999999999996</v>
      </c>
      <c r="AV20" s="8">
        <v>5.18</v>
      </c>
      <c r="AW20" s="8">
        <v>4.37</v>
      </c>
      <c r="AX20" s="8">
        <v>3.36</v>
      </c>
      <c r="AY20" s="8">
        <v>2.29</v>
      </c>
      <c r="AZ20" s="8">
        <v>1.60</v>
      </c>
      <c r="BA20" s="8">
        <v>1.92</v>
      </c>
      <c r="BB20" s="8">
        <v>2.88</v>
      </c>
      <c r="BC20" s="8">
        <v>5.09</v>
      </c>
      <c r="BD20" s="8">
        <v>5.09</v>
      </c>
      <c r="BE20" s="8">
        <v>4.75</v>
      </c>
      <c r="BF20" s="8">
        <v>4.12</v>
      </c>
      <c r="BG20" s="8">
        <v>2.33</v>
      </c>
      <c r="BH20" s="8">
        <v>2.56</v>
      </c>
      <c r="BI20" s="8">
        <v>2.89</v>
      </c>
      <c r="BJ20" s="8">
        <v>2.76</v>
      </c>
      <c r="BK20" s="8">
        <v>2.75</v>
      </c>
      <c r="BL20" s="8">
        <v>2.37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5">
    <tabColor theme="7" tint="0.399980008602142"/>
  </sheetPr>
  <dimension ref="A1:GN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1141</v>
      </c>
      <c r="H1" s="2" t="s">
        <v>31</v>
      </c>
    </row>
    <row r="2" ht="13.5" customHeight="1">
      <c r="A2" s="6" t="s">
        <v>1152</v>
      </c>
    </row>
    <row r="3" ht="13.5" customHeight="1">
      <c r="A3" s="6" t="s">
        <v>139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196" ht="13.5" customHeight="1">
      <c r="A18" s="12"/>
      <c r="B18" s="11" t="s">
        <v>1044</v>
      </c>
      <c r="C18" s="11" t="s">
        <v>1045</v>
      </c>
      <c r="D18" s="11" t="s">
        <v>1046</v>
      </c>
      <c r="E18" s="11" t="s">
        <v>1047</v>
      </c>
      <c r="F18" s="11" t="s">
        <v>1048</v>
      </c>
      <c r="G18" s="11" t="s">
        <v>1049</v>
      </c>
      <c r="H18" s="11" t="s">
        <v>1050</v>
      </c>
      <c r="I18" s="11" t="s">
        <v>1051</v>
      </c>
      <c r="J18" s="11" t="s">
        <v>1052</v>
      </c>
      <c r="K18" s="11" t="s">
        <v>1053</v>
      </c>
      <c r="L18" s="11" t="s">
        <v>1054</v>
      </c>
      <c r="M18" s="11" t="s">
        <v>1055</v>
      </c>
      <c r="N18" s="11" t="s">
        <v>1056</v>
      </c>
      <c r="O18" s="11" t="s">
        <v>1045</v>
      </c>
      <c r="P18" s="11" t="s">
        <v>1046</v>
      </c>
      <c r="Q18" s="11" t="s">
        <v>1047</v>
      </c>
      <c r="R18" s="11" t="s">
        <v>1048</v>
      </c>
      <c r="S18" s="11" t="s">
        <v>1049</v>
      </c>
      <c r="T18" s="11" t="s">
        <v>1050</v>
      </c>
      <c r="U18" s="11" t="s">
        <v>1051</v>
      </c>
      <c r="V18" s="11" t="s">
        <v>1052</v>
      </c>
      <c r="W18" s="11" t="s">
        <v>1053</v>
      </c>
      <c r="X18" s="11" t="s">
        <v>1054</v>
      </c>
      <c r="Y18" s="11" t="s">
        <v>1055</v>
      </c>
      <c r="Z18" s="11" t="s">
        <v>1057</v>
      </c>
      <c r="AA18" s="11" t="s">
        <v>1045</v>
      </c>
      <c r="AB18" s="11" t="s">
        <v>1046</v>
      </c>
      <c r="AC18" s="11" t="s">
        <v>1047</v>
      </c>
      <c r="AD18" s="11" t="s">
        <v>1048</v>
      </c>
      <c r="AE18" s="11" t="s">
        <v>1049</v>
      </c>
      <c r="AF18" s="11" t="s">
        <v>1050</v>
      </c>
      <c r="AG18" s="11" t="s">
        <v>1051</v>
      </c>
      <c r="AH18" s="11" t="s">
        <v>1052</v>
      </c>
      <c r="AI18" s="11" t="s">
        <v>1053</v>
      </c>
      <c r="AJ18" s="11" t="s">
        <v>1054</v>
      </c>
      <c r="AK18" s="11" t="s">
        <v>1055</v>
      </c>
      <c r="AL18" s="11" t="s">
        <v>1058</v>
      </c>
      <c r="AM18" s="11" t="s">
        <v>1045</v>
      </c>
      <c r="AN18" s="11" t="s">
        <v>1046</v>
      </c>
      <c r="AO18" s="11" t="s">
        <v>1047</v>
      </c>
      <c r="AP18" s="11" t="s">
        <v>1048</v>
      </c>
      <c r="AQ18" s="11" t="s">
        <v>1049</v>
      </c>
      <c r="AR18" s="11" t="s">
        <v>1050</v>
      </c>
      <c r="AS18" s="11" t="s">
        <v>1051</v>
      </c>
      <c r="AT18" s="11" t="s">
        <v>1052</v>
      </c>
      <c r="AU18" s="11" t="s">
        <v>1053</v>
      </c>
      <c r="AV18" s="11" t="s">
        <v>1054</v>
      </c>
      <c r="AW18" s="11" t="s">
        <v>1055</v>
      </c>
      <c r="AX18" s="11" t="s">
        <v>1059</v>
      </c>
      <c r="AY18" s="11" t="s">
        <v>1045</v>
      </c>
      <c r="AZ18" s="11" t="s">
        <v>1046</v>
      </c>
      <c r="BA18" s="11" t="s">
        <v>1047</v>
      </c>
      <c r="BB18" s="11" t="s">
        <v>1048</v>
      </c>
      <c r="BC18" s="11" t="s">
        <v>1049</v>
      </c>
      <c r="BD18" s="11" t="s">
        <v>1050</v>
      </c>
      <c r="BE18" s="11" t="s">
        <v>1051</v>
      </c>
      <c r="BF18" s="11" t="s">
        <v>1052</v>
      </c>
      <c r="BG18" s="11" t="s">
        <v>1053</v>
      </c>
      <c r="BH18" s="11" t="s">
        <v>1054</v>
      </c>
      <c r="BI18" s="11" t="s">
        <v>1055</v>
      </c>
      <c r="BJ18" s="11" t="s">
        <v>1060</v>
      </c>
      <c r="BK18" s="11" t="s">
        <v>1045</v>
      </c>
      <c r="BL18" s="11" t="s">
        <v>1046</v>
      </c>
      <c r="BM18" s="11" t="s">
        <v>1047</v>
      </c>
      <c r="BN18" s="11" t="s">
        <v>1048</v>
      </c>
      <c r="BO18" s="11" t="s">
        <v>1049</v>
      </c>
      <c r="BP18" s="11" t="s">
        <v>1050</v>
      </c>
      <c r="BQ18" s="11" t="s">
        <v>1051</v>
      </c>
      <c r="BR18" s="11" t="s">
        <v>1052</v>
      </c>
      <c r="BS18" s="11" t="s">
        <v>1053</v>
      </c>
      <c r="BT18" s="11" t="s">
        <v>1054</v>
      </c>
      <c r="BU18" s="11" t="s">
        <v>1055</v>
      </c>
      <c r="BV18" s="11" t="s">
        <v>1061</v>
      </c>
      <c r="BW18" s="11" t="s">
        <v>1045</v>
      </c>
      <c r="BX18" s="11" t="s">
        <v>1046</v>
      </c>
      <c r="BY18" s="11" t="s">
        <v>1047</v>
      </c>
      <c r="BZ18" s="11" t="s">
        <v>1048</v>
      </c>
      <c r="CA18" s="11" t="s">
        <v>1049</v>
      </c>
      <c r="CB18" s="11" t="s">
        <v>1050</v>
      </c>
      <c r="CC18" s="11" t="s">
        <v>1051</v>
      </c>
      <c r="CD18" s="11" t="s">
        <v>1052</v>
      </c>
      <c r="CE18" s="11" t="s">
        <v>1053</v>
      </c>
      <c r="CF18" s="11" t="s">
        <v>1054</v>
      </c>
      <c r="CG18" s="11" t="s">
        <v>1055</v>
      </c>
      <c r="CH18" s="11" t="s">
        <v>1062</v>
      </c>
      <c r="CI18" s="11" t="s">
        <v>1045</v>
      </c>
      <c r="CJ18" s="11" t="s">
        <v>1046</v>
      </c>
      <c r="CK18" s="11" t="s">
        <v>1047</v>
      </c>
      <c r="CL18" s="11" t="s">
        <v>1048</v>
      </c>
      <c r="CM18" s="11" t="s">
        <v>1049</v>
      </c>
      <c r="CN18" s="11" t="s">
        <v>1050</v>
      </c>
      <c r="CO18" s="11" t="s">
        <v>1051</v>
      </c>
      <c r="CP18" s="11" t="s">
        <v>1052</v>
      </c>
      <c r="CQ18" s="11" t="s">
        <v>1053</v>
      </c>
      <c r="CR18" s="11" t="s">
        <v>1054</v>
      </c>
      <c r="CS18" s="11" t="s">
        <v>1055</v>
      </c>
      <c r="CT18" s="11" t="s">
        <v>1063</v>
      </c>
      <c r="CU18" s="11" t="s">
        <v>1045</v>
      </c>
      <c r="CV18" s="11" t="s">
        <v>1046</v>
      </c>
      <c r="CW18" s="11" t="s">
        <v>1047</v>
      </c>
      <c r="CX18" s="11" t="s">
        <v>1048</v>
      </c>
      <c r="CY18" s="11" t="s">
        <v>1049</v>
      </c>
      <c r="CZ18" s="11" t="s">
        <v>1050</v>
      </c>
      <c r="DA18" s="11" t="s">
        <v>1051</v>
      </c>
      <c r="DB18" s="11" t="s">
        <v>1052</v>
      </c>
      <c r="DC18" s="11" t="s">
        <v>1053</v>
      </c>
      <c r="DD18" s="11" t="s">
        <v>1054</v>
      </c>
      <c r="DE18" s="11" t="s">
        <v>1055</v>
      </c>
      <c r="DF18" s="11" t="s">
        <v>1064</v>
      </c>
      <c r="DG18" s="11" t="s">
        <v>1045</v>
      </c>
      <c r="DH18" s="11" t="s">
        <v>1046</v>
      </c>
      <c r="DI18" s="11" t="s">
        <v>1047</v>
      </c>
      <c r="DJ18" s="11" t="s">
        <v>1048</v>
      </c>
      <c r="DK18" s="11" t="s">
        <v>1049</v>
      </c>
      <c r="DL18" s="11" t="s">
        <v>1050</v>
      </c>
      <c r="DM18" s="11" t="s">
        <v>1051</v>
      </c>
      <c r="DN18" s="11" t="s">
        <v>1052</v>
      </c>
      <c r="DO18" s="11" t="s">
        <v>1053</v>
      </c>
      <c r="DP18" s="11" t="s">
        <v>1054</v>
      </c>
      <c r="DQ18" s="11" t="s">
        <v>1055</v>
      </c>
      <c r="DR18" s="11" t="s">
        <v>1065</v>
      </c>
      <c r="DS18" s="11" t="s">
        <v>1045</v>
      </c>
      <c r="DT18" s="11" t="s">
        <v>1046</v>
      </c>
      <c r="DU18" s="11" t="s">
        <v>1047</v>
      </c>
      <c r="DV18" s="11" t="s">
        <v>1048</v>
      </c>
      <c r="DW18" s="11" t="s">
        <v>1049</v>
      </c>
      <c r="DX18" s="11" t="s">
        <v>1050</v>
      </c>
      <c r="DY18" s="11" t="s">
        <v>1051</v>
      </c>
      <c r="DZ18" s="11" t="s">
        <v>1052</v>
      </c>
      <c r="EA18" s="11" t="s">
        <v>1053</v>
      </c>
      <c r="EB18" s="11" t="s">
        <v>1054</v>
      </c>
      <c r="EC18" s="11" t="s">
        <v>1055</v>
      </c>
      <c r="ED18" s="11" t="s">
        <v>1066</v>
      </c>
      <c r="EE18" s="11" t="s">
        <v>1045</v>
      </c>
      <c r="EF18" s="11" t="s">
        <v>1046</v>
      </c>
      <c r="EG18" s="11" t="s">
        <v>1047</v>
      </c>
      <c r="EH18" s="11" t="s">
        <v>1048</v>
      </c>
      <c r="EI18" s="11" t="s">
        <v>1049</v>
      </c>
      <c r="EJ18" s="11" t="s">
        <v>1050</v>
      </c>
      <c r="EK18" s="11" t="s">
        <v>1051</v>
      </c>
      <c r="EL18" s="11" t="s">
        <v>1052</v>
      </c>
      <c r="EM18" s="11" t="s">
        <v>1053</v>
      </c>
      <c r="EN18" s="11" t="s">
        <v>1054</v>
      </c>
      <c r="EO18" s="11" t="s">
        <v>1055</v>
      </c>
      <c r="EP18" s="11" t="s">
        <v>1067</v>
      </c>
      <c r="EQ18" s="11" t="s">
        <v>1045</v>
      </c>
      <c r="ER18" s="11" t="s">
        <v>1046</v>
      </c>
      <c r="ES18" s="11" t="s">
        <v>1047</v>
      </c>
      <c r="ET18" s="11" t="s">
        <v>1048</v>
      </c>
      <c r="EU18" s="11" t="s">
        <v>1049</v>
      </c>
      <c r="EV18" s="11" t="s">
        <v>1050</v>
      </c>
      <c r="EW18" s="11" t="s">
        <v>1051</v>
      </c>
      <c r="EX18" s="11" t="s">
        <v>1052</v>
      </c>
      <c r="EY18" s="11" t="s">
        <v>1053</v>
      </c>
      <c r="EZ18" s="11" t="s">
        <v>1054</v>
      </c>
      <c r="FA18" s="11" t="s">
        <v>1055</v>
      </c>
      <c r="FB18" s="11" t="s">
        <v>1068</v>
      </c>
      <c r="FC18" s="11" t="s">
        <v>1045</v>
      </c>
      <c r="FD18" s="11" t="s">
        <v>1046</v>
      </c>
      <c r="FE18" s="11" t="s">
        <v>1047</v>
      </c>
      <c r="FF18" s="11" t="s">
        <v>1048</v>
      </c>
      <c r="FG18" s="11" t="s">
        <v>1049</v>
      </c>
      <c r="FH18" s="11" t="s">
        <v>1050</v>
      </c>
      <c r="FI18" s="11" t="s">
        <v>1051</v>
      </c>
      <c r="FJ18" s="11" t="s">
        <v>1052</v>
      </c>
      <c r="FK18" s="11" t="s">
        <v>1053</v>
      </c>
      <c r="FL18" s="11" t="s">
        <v>1054</v>
      </c>
      <c r="FM18" s="11" t="s">
        <v>1055</v>
      </c>
      <c r="FN18" s="11" t="s">
        <v>1069</v>
      </c>
      <c r="FO18" s="11" t="s">
        <v>1045</v>
      </c>
      <c r="FP18" s="11" t="s">
        <v>1046</v>
      </c>
      <c r="FQ18" s="11" t="s">
        <v>1047</v>
      </c>
      <c r="FR18" s="11" t="s">
        <v>1048</v>
      </c>
      <c r="FS18" s="11" t="s">
        <v>1049</v>
      </c>
      <c r="FT18" s="11" t="s">
        <v>1050</v>
      </c>
      <c r="FU18" s="11" t="s">
        <v>1051</v>
      </c>
      <c r="FV18" s="11" t="s">
        <v>1052</v>
      </c>
      <c r="FW18" s="11" t="s">
        <v>1053</v>
      </c>
      <c r="FX18" s="11" t="s">
        <v>1054</v>
      </c>
      <c r="FY18" s="11" t="s">
        <v>1055</v>
      </c>
      <c r="FZ18" s="11" t="s">
        <v>1070</v>
      </c>
      <c r="GA18" s="11" t="s">
        <v>1045</v>
      </c>
      <c r="GB18" s="11" t="s">
        <v>1046</v>
      </c>
      <c r="GC18" s="11" t="s">
        <v>1047</v>
      </c>
      <c r="GD18" s="11" t="s">
        <v>1048</v>
      </c>
      <c r="GE18" s="11" t="s">
        <v>1049</v>
      </c>
      <c r="GF18" s="11" t="s">
        <v>1050</v>
      </c>
      <c r="GG18" s="11" t="s">
        <v>1051</v>
      </c>
      <c r="GH18" s="11" t="s">
        <v>1052</v>
      </c>
      <c r="GI18" s="11" t="s">
        <v>1053</v>
      </c>
      <c r="GJ18" s="11" t="s">
        <v>1054</v>
      </c>
      <c r="GK18" s="11" t="s">
        <v>1055</v>
      </c>
      <c r="GL18" s="11" t="s">
        <v>1071</v>
      </c>
      <c r="GM18" s="11" t="s">
        <v>1045</v>
      </c>
      <c r="GN18" s="11" t="s">
        <v>1046</v>
      </c>
    </row>
    <row r="19" spans="1:196" ht="13.5" customHeight="1">
      <c r="A19" s="13" t="s">
        <v>1072</v>
      </c>
      <c r="B19" s="8">
        <v>95.92</v>
      </c>
      <c r="C19" s="8">
        <v>96.53</v>
      </c>
      <c r="D19" s="8">
        <v>97.57</v>
      </c>
      <c r="E19" s="8">
        <v>98.09</v>
      </c>
      <c r="F19" s="8">
        <v>98.05</v>
      </c>
      <c r="G19" s="8">
        <v>98.39</v>
      </c>
      <c r="H19" s="8">
        <v>98.77</v>
      </c>
      <c r="I19" s="8">
        <v>98.99</v>
      </c>
      <c r="J19" s="8">
        <v>99.27</v>
      </c>
      <c r="K19" s="8">
        <v>99.34</v>
      </c>
      <c r="L19" s="8">
        <v>99.36</v>
      </c>
      <c r="M19" s="8">
        <v>99.51</v>
      </c>
      <c r="N19" s="8">
        <v>99.85</v>
      </c>
      <c r="O19" s="8">
        <v>100.27</v>
      </c>
      <c r="P19" s="8">
        <v>100.80</v>
      </c>
      <c r="Q19" s="8">
        <v>100.64</v>
      </c>
      <c r="R19" s="8">
        <v>99.94</v>
      </c>
      <c r="S19" s="8">
        <v>99.32</v>
      </c>
      <c r="T19" s="8">
        <v>99.12</v>
      </c>
      <c r="U19" s="8">
        <v>99.15</v>
      </c>
      <c r="V19" s="8">
        <v>99.18</v>
      </c>
      <c r="W19" s="8">
        <v>99.48</v>
      </c>
      <c r="X19" s="8">
        <v>100.34</v>
      </c>
      <c r="Y19" s="8">
        <v>101.42</v>
      </c>
      <c r="Z19" s="8">
        <v>101.86</v>
      </c>
      <c r="AA19" s="8">
        <v>102.04</v>
      </c>
      <c r="AB19" s="8">
        <v>102.09</v>
      </c>
      <c r="AC19" s="8">
        <v>102.02</v>
      </c>
      <c r="AD19" s="8">
        <v>102.51</v>
      </c>
      <c r="AE19" s="8">
        <v>103.34</v>
      </c>
      <c r="AF19" s="8">
        <v>104.10</v>
      </c>
      <c r="AG19" s="8">
        <v>104.49</v>
      </c>
      <c r="AH19" s="8">
        <v>104.67</v>
      </c>
      <c r="AI19" s="8">
        <v>104.74</v>
      </c>
      <c r="AJ19" s="8">
        <v>104.41</v>
      </c>
      <c r="AK19" s="8">
        <v>103.88</v>
      </c>
      <c r="AL19" s="8">
        <v>104.10</v>
      </c>
      <c r="AM19" s="8">
        <v>104.77</v>
      </c>
      <c r="AN19" s="8">
        <v>105.73</v>
      </c>
      <c r="AO19" s="8">
        <v>106.22</v>
      </c>
      <c r="AP19" s="8">
        <v>107.15</v>
      </c>
      <c r="AQ19" s="8">
        <v>107.88</v>
      </c>
      <c r="AR19" s="8">
        <v>107.79</v>
      </c>
      <c r="AS19" s="8">
        <v>107.56</v>
      </c>
      <c r="AT19" s="8">
        <v>107.30</v>
      </c>
      <c r="AU19" s="8">
        <v>106.65</v>
      </c>
      <c r="AV19" s="8">
        <v>106.59</v>
      </c>
      <c r="AW19" s="8">
        <v>107.26</v>
      </c>
      <c r="AX19" s="8">
        <v>107.41</v>
      </c>
      <c r="AY19" s="8">
        <v>107.97</v>
      </c>
      <c r="AZ19" s="8">
        <v>108.65</v>
      </c>
      <c r="BA19" s="8">
        <v>109.16</v>
      </c>
      <c r="BB19" s="8">
        <v>108.91</v>
      </c>
      <c r="BC19" s="8">
        <v>107.82</v>
      </c>
      <c r="BD19" s="8">
        <v>106.55</v>
      </c>
      <c r="BE19" s="8">
        <v>105.31</v>
      </c>
      <c r="BF19" s="8">
        <v>103.84</v>
      </c>
      <c r="BG19" s="8">
        <v>102.45</v>
      </c>
      <c r="BH19" s="8">
        <v>101.70</v>
      </c>
      <c r="BI19" s="8">
        <v>101.06</v>
      </c>
      <c r="BJ19" s="8">
        <v>99.35</v>
      </c>
      <c r="BK19" s="8">
        <v>95.68</v>
      </c>
      <c r="BL19" s="8">
        <v>90.02</v>
      </c>
      <c r="BM19" s="8">
        <v>84.47</v>
      </c>
      <c r="BN19" s="8">
        <v>81.05</v>
      </c>
      <c r="BO19" s="8">
        <v>80.06</v>
      </c>
      <c r="BP19" s="8">
        <v>81.19</v>
      </c>
      <c r="BQ19" s="8">
        <v>82.52</v>
      </c>
      <c r="BR19" s="8">
        <v>83.55</v>
      </c>
      <c r="BS19" s="8">
        <v>84.55</v>
      </c>
      <c r="BT19" s="8">
        <v>85.27</v>
      </c>
      <c r="BU19" s="8">
        <v>85.58</v>
      </c>
      <c r="BV19" s="8">
        <v>85.99</v>
      </c>
      <c r="BW19" s="8">
        <v>87.31</v>
      </c>
      <c r="BX19" s="8">
        <v>89.16</v>
      </c>
      <c r="BY19" s="8">
        <v>91.18</v>
      </c>
      <c r="BZ19" s="8">
        <v>92.64</v>
      </c>
      <c r="CA19" s="8">
        <v>93.49</v>
      </c>
      <c r="CB19" s="8">
        <v>94.11</v>
      </c>
      <c r="CC19" s="8">
        <v>94.27</v>
      </c>
      <c r="CD19" s="8">
        <v>94.27</v>
      </c>
      <c r="CE19" s="8">
        <v>94.42</v>
      </c>
      <c r="CF19" s="8">
        <v>94.53</v>
      </c>
      <c r="CG19" s="8">
        <v>94.46</v>
      </c>
      <c r="CH19" s="8">
        <v>94.50</v>
      </c>
      <c r="CI19" s="8">
        <v>95.18</v>
      </c>
      <c r="CJ19" s="8">
        <v>96.31</v>
      </c>
      <c r="CK19" s="8">
        <v>97.11</v>
      </c>
      <c r="CL19" s="8">
        <v>97.26</v>
      </c>
      <c r="CM19" s="8">
        <v>97.12</v>
      </c>
      <c r="CN19" s="8">
        <v>97.28</v>
      </c>
      <c r="CO19" s="8">
        <v>97.42</v>
      </c>
      <c r="CP19" s="8">
        <v>97.40</v>
      </c>
      <c r="CQ19" s="8">
        <v>97.03</v>
      </c>
      <c r="CR19" s="8">
        <v>96.80</v>
      </c>
      <c r="CS19" s="8">
        <v>96.28</v>
      </c>
      <c r="CT19" s="8">
        <v>95.64</v>
      </c>
      <c r="CU19" s="8">
        <v>94.76</v>
      </c>
      <c r="CV19" s="8">
        <v>93.96</v>
      </c>
      <c r="CW19" s="8">
        <v>94.01</v>
      </c>
      <c r="CX19" s="8">
        <v>94.49</v>
      </c>
      <c r="CY19" s="8">
        <v>95</v>
      </c>
      <c r="CZ19" s="8">
        <v>94.39</v>
      </c>
      <c r="DA19" s="8">
        <v>93.44</v>
      </c>
      <c r="DB19" s="8">
        <v>92.54</v>
      </c>
      <c r="DC19" s="8">
        <v>91.80</v>
      </c>
      <c r="DD19" s="8">
        <v>91.05</v>
      </c>
      <c r="DE19" s="8">
        <v>90.88</v>
      </c>
      <c r="DF19" s="8">
        <v>90.57</v>
      </c>
      <c r="DG19" s="8">
        <v>89.77</v>
      </c>
      <c r="DH19" s="8">
        <v>88.88</v>
      </c>
      <c r="DI19" s="8">
        <v>88.12</v>
      </c>
      <c r="DJ19" s="8">
        <v>87.63</v>
      </c>
      <c r="DK19" s="8">
        <v>87.46</v>
      </c>
      <c r="DL19" s="8">
        <v>87.41</v>
      </c>
      <c r="DM19" s="8">
        <v>88.21</v>
      </c>
      <c r="DN19" s="8">
        <v>89.09</v>
      </c>
      <c r="DO19" s="8">
        <v>89.95</v>
      </c>
      <c r="DP19" s="8">
        <v>90.68</v>
      </c>
      <c r="DQ19" s="8">
        <v>91.59</v>
      </c>
      <c r="DR19" s="8">
        <v>92.31</v>
      </c>
      <c r="DS19" s="8">
        <v>92.98</v>
      </c>
      <c r="DT19" s="8">
        <v>93.21</v>
      </c>
      <c r="DU19" s="8">
        <v>93.38</v>
      </c>
      <c r="DV19" s="8">
        <v>93.66</v>
      </c>
      <c r="DW19" s="8">
        <v>94.08</v>
      </c>
      <c r="DX19" s="8">
        <v>94.49</v>
      </c>
      <c r="DY19" s="8">
        <v>94.60</v>
      </c>
      <c r="DZ19" s="8">
        <v>94.73</v>
      </c>
      <c r="EA19" s="8">
        <v>94.99</v>
      </c>
      <c r="EB19" s="8">
        <v>95.16</v>
      </c>
      <c r="EC19" s="8">
        <v>95.30</v>
      </c>
      <c r="ED19" s="8">
        <v>95.59</v>
      </c>
      <c r="EE19" s="8">
        <v>96</v>
      </c>
      <c r="EF19" s="8">
        <v>96.52</v>
      </c>
      <c r="EG19" s="8">
        <v>96.75</v>
      </c>
      <c r="EH19" s="8">
        <v>96.62</v>
      </c>
      <c r="EI19" s="8">
        <v>96.49</v>
      </c>
      <c r="EJ19" s="8">
        <v>96.60</v>
      </c>
      <c r="EK19" s="8">
        <v>97.02</v>
      </c>
      <c r="EL19" s="8">
        <v>97.54</v>
      </c>
      <c r="EM19" s="8">
        <v>98.46</v>
      </c>
      <c r="EN19" s="8">
        <v>99.20</v>
      </c>
      <c r="EO19" s="8">
        <v>99.68</v>
      </c>
      <c r="EP19" s="8">
        <v>99.58</v>
      </c>
      <c r="EQ19" s="8">
        <v>99.41</v>
      </c>
      <c r="ER19" s="8">
        <v>99.43</v>
      </c>
      <c r="ES19" s="8">
        <v>99.62</v>
      </c>
      <c r="ET19" s="8">
        <v>99.55</v>
      </c>
      <c r="EU19" s="8">
        <v>99.54</v>
      </c>
      <c r="EV19" s="8">
        <v>99.64</v>
      </c>
      <c r="EW19" s="8">
        <v>99.47</v>
      </c>
      <c r="EX19" s="8">
        <v>99.20</v>
      </c>
      <c r="EY19" s="8">
        <v>98.87</v>
      </c>
      <c r="EZ19" s="8">
        <v>98.79</v>
      </c>
      <c r="FA19" s="8">
        <v>99.08</v>
      </c>
      <c r="FB19" s="8">
        <v>99.76</v>
      </c>
      <c r="FC19" s="8">
        <v>100.31</v>
      </c>
      <c r="FD19" s="8">
        <v>100.65</v>
      </c>
      <c r="FE19" s="8">
        <v>100.85</v>
      </c>
      <c r="FF19" s="8">
        <v>100.94</v>
      </c>
      <c r="FG19" s="8">
        <v>100.89</v>
      </c>
      <c r="FH19" s="8">
        <v>100.60</v>
      </c>
      <c r="FI19" s="8">
        <v>100.20</v>
      </c>
      <c r="FJ19" s="8">
        <v>99.94</v>
      </c>
      <c r="FK19" s="8">
        <v>100.14</v>
      </c>
      <c r="FL19" s="8">
        <v>100.40</v>
      </c>
      <c r="FM19" s="8">
        <v>100.59</v>
      </c>
      <c r="FN19" s="8">
        <v>100.93</v>
      </c>
      <c r="FO19" s="8">
        <v>101.07</v>
      </c>
      <c r="FP19" s="8">
        <v>101.35</v>
      </c>
      <c r="FQ19" s="8">
        <v>102.06</v>
      </c>
      <c r="FR19" s="8">
        <v>102.44</v>
      </c>
      <c r="FS19" s="8">
        <v>102.32</v>
      </c>
      <c r="FT19" s="8">
        <v>102.01</v>
      </c>
      <c r="FU19" s="8">
        <v>101.58</v>
      </c>
      <c r="FV19" s="8">
        <v>101.29</v>
      </c>
      <c r="FW19" s="8">
        <v>101.09</v>
      </c>
      <c r="FX19" s="8">
        <v>101.04</v>
      </c>
      <c r="FY19" s="8">
        <v>100.84</v>
      </c>
      <c r="FZ19" s="8">
        <v>100.13</v>
      </c>
      <c r="GA19" s="8">
        <v>99.47</v>
      </c>
      <c r="GB19" s="8">
        <v>98.88</v>
      </c>
      <c r="GC19" s="8">
        <v>98.67</v>
      </c>
      <c r="GD19" s="8">
        <v>98.32</v>
      </c>
      <c r="GE19" s="8">
        <v>98.02</v>
      </c>
      <c r="GF19" s="8">
        <v>97.71</v>
      </c>
      <c r="GG19" s="8">
        <v>97.54</v>
      </c>
      <c r="GH19" s="8">
        <v>97.23</v>
      </c>
      <c r="GI19" s="8">
        <v>96.68</v>
      </c>
      <c r="GJ19" s="8">
        <v>95.93</v>
      </c>
      <c r="GK19" s="8">
        <v>95.27</v>
      </c>
      <c r="GL19" s="8">
        <v>94.75</v>
      </c>
      <c r="GM19" s="8">
        <v>94.80</v>
      </c>
      <c r="GN19" s="8">
        <v>95.04</v>
      </c>
    </row>
    <row r="20" spans="1:196" ht="13.5" customHeight="1">
      <c r="A20" s="13" t="s">
        <v>1153</v>
      </c>
      <c r="B20" s="8">
        <v>-2.11</v>
      </c>
      <c r="C20" s="8">
        <v>-2.08</v>
      </c>
      <c r="D20" s="8">
        <v>-2.12</v>
      </c>
      <c r="E20" s="8">
        <v>-2.46</v>
      </c>
      <c r="F20" s="8">
        <v>-2.4900000000000002</v>
      </c>
      <c r="G20" s="8">
        <v>-2.4300000000000002</v>
      </c>
      <c r="H20" s="8">
        <v>-2.17</v>
      </c>
      <c r="I20" s="8">
        <v>-2.02</v>
      </c>
      <c r="J20" s="8">
        <v>-1.88</v>
      </c>
      <c r="K20" s="8">
        <v>-1.72</v>
      </c>
      <c r="L20" s="8">
        <v>-1.59</v>
      </c>
      <c r="M20" s="8">
        <v>-1.48</v>
      </c>
      <c r="N20" s="8">
        <v>-1.47</v>
      </c>
      <c r="O20" s="8">
        <v>-1.33</v>
      </c>
      <c r="P20" s="8">
        <v>-1.1599999999999999</v>
      </c>
      <c r="Q20" s="8">
        <v>-0.87</v>
      </c>
      <c r="R20" s="8">
        <v>-0.68</v>
      </c>
      <c r="S20" s="8">
        <v>-0.51</v>
      </c>
      <c r="T20" s="8">
        <v>-0.44</v>
      </c>
      <c r="U20" s="8">
        <v>-0.26</v>
      </c>
      <c r="V20" s="8">
        <v>-0.06</v>
      </c>
      <c r="W20" s="8">
        <v>0.22</v>
      </c>
      <c r="X20" s="8">
        <v>0.45</v>
      </c>
      <c r="Y20" s="8">
        <v>0.66</v>
      </c>
      <c r="Z20" s="8">
        <v>0.77</v>
      </c>
      <c r="AA20" s="8">
        <v>1.02</v>
      </c>
      <c r="AB20" s="8">
        <v>1.34</v>
      </c>
      <c r="AC20" s="8">
        <v>1.90</v>
      </c>
      <c r="AD20" s="8">
        <v>2.19</v>
      </c>
      <c r="AE20" s="8">
        <v>2.38</v>
      </c>
      <c r="AF20" s="8">
        <v>2.34</v>
      </c>
      <c r="AG20" s="8">
        <v>2.46</v>
      </c>
      <c r="AH20" s="8">
        <v>2.60</v>
      </c>
      <c r="AI20" s="8">
        <v>2.86</v>
      </c>
      <c r="AJ20" s="8">
        <v>2.98</v>
      </c>
      <c r="AK20" s="8">
        <v>3.04</v>
      </c>
      <c r="AL20" s="8">
        <v>2.95</v>
      </c>
      <c r="AM20" s="8">
        <v>2.98</v>
      </c>
      <c r="AN20" s="8">
        <v>3.04</v>
      </c>
      <c r="AO20" s="8">
        <v>3.16</v>
      </c>
      <c r="AP20" s="8">
        <v>3.24</v>
      </c>
      <c r="AQ20" s="8">
        <v>3.32</v>
      </c>
      <c r="AR20" s="8">
        <v>3.30</v>
      </c>
      <c r="AS20" s="8">
        <v>3.44</v>
      </c>
      <c r="AT20" s="8">
        <v>3.64</v>
      </c>
      <c r="AU20" s="8">
        <v>4.0999999999999996</v>
      </c>
      <c r="AV20" s="8">
        <v>4.29</v>
      </c>
      <c r="AW20" s="8">
        <v>4.4000000000000004</v>
      </c>
      <c r="AX20" s="8">
        <v>4.3600000000000003</v>
      </c>
      <c r="AY20" s="8">
        <v>4.3600000000000003</v>
      </c>
      <c r="AZ20" s="8">
        <v>4.34</v>
      </c>
      <c r="BA20" s="8">
        <v>4.3099999999999996</v>
      </c>
      <c r="BB20" s="8">
        <v>4.22</v>
      </c>
      <c r="BC20" s="8">
        <v>4.08</v>
      </c>
      <c r="BD20" s="8">
        <v>3.98</v>
      </c>
      <c r="BE20" s="8">
        <v>3.70</v>
      </c>
      <c r="BF20" s="8">
        <v>3.32</v>
      </c>
      <c r="BG20" s="8">
        <v>3.26</v>
      </c>
      <c r="BH20" s="8">
        <v>2.36</v>
      </c>
      <c r="BI20" s="8">
        <v>1.03</v>
      </c>
      <c r="BJ20" s="8">
        <v>-1.87</v>
      </c>
      <c r="BK20" s="8">
        <v>-3.16</v>
      </c>
      <c r="BL20" s="8">
        <v>-4</v>
      </c>
      <c r="BM20" s="8">
        <v>-3.98</v>
      </c>
      <c r="BN20" s="8">
        <v>-4.2300000000000004</v>
      </c>
      <c r="BO20" s="8">
        <v>-4.34</v>
      </c>
      <c r="BP20" s="8">
        <v>-4.1500000000000004</v>
      </c>
      <c r="BQ20" s="8">
        <v>-4.0999999999999996</v>
      </c>
      <c r="BR20" s="8">
        <v>-4.03</v>
      </c>
      <c r="BS20" s="8">
        <v>-3.95</v>
      </c>
      <c r="BT20" s="8">
        <v>-3.81</v>
      </c>
      <c r="BU20" s="8">
        <v>-3.63</v>
      </c>
      <c r="BV20" s="8">
        <v>-3.39</v>
      </c>
      <c r="BW20" s="8">
        <v>-3.13</v>
      </c>
      <c r="BX20" s="8">
        <v>-2.83</v>
      </c>
      <c r="BY20" s="8">
        <v>-2.38</v>
      </c>
      <c r="BZ20" s="8">
        <v>-2.11</v>
      </c>
      <c r="CA20" s="8">
        <v>-1.89</v>
      </c>
      <c r="CB20" s="8">
        <v>-1.82</v>
      </c>
      <c r="CC20" s="8">
        <v>-1.65</v>
      </c>
      <c r="CD20" s="8">
        <v>-1.47</v>
      </c>
      <c r="CE20" s="8">
        <v>-1.20</v>
      </c>
      <c r="CF20" s="8">
        <v>-1.06</v>
      </c>
      <c r="CG20" s="8">
        <v>-0.96</v>
      </c>
      <c r="CH20" s="8">
        <v>-1.01</v>
      </c>
      <c r="CI20" s="8">
        <v>-0.94</v>
      </c>
      <c r="CJ20" s="8">
        <v>-0.84</v>
      </c>
      <c r="CK20" s="8">
        <v>-0.62</v>
      </c>
      <c r="CL20" s="8">
        <v>-0.54</v>
      </c>
      <c r="CM20" s="8">
        <v>-0.51</v>
      </c>
      <c r="CN20" s="8">
        <v>-0.55000000000000004</v>
      </c>
      <c r="CO20" s="8">
        <v>-0.57999999999999996</v>
      </c>
      <c r="CP20" s="8">
        <v>-0.64</v>
      </c>
      <c r="CQ20" s="8">
        <v>-0.71</v>
      </c>
      <c r="CR20" s="8">
        <v>-0.82</v>
      </c>
      <c r="CS20" s="8">
        <v>-0.94</v>
      </c>
      <c r="CT20" s="8">
        <v>-1.08</v>
      </c>
      <c r="CU20" s="8">
        <v>-1.27</v>
      </c>
      <c r="CV20" s="8">
        <v>-1.50</v>
      </c>
      <c r="CW20" s="8">
        <v>-1.83</v>
      </c>
      <c r="CX20" s="8">
        <v>-2.09</v>
      </c>
      <c r="CY20" s="8">
        <v>-2.35</v>
      </c>
      <c r="CZ20" s="8">
        <v>-2.63</v>
      </c>
      <c r="DA20" s="8">
        <v>-2.85</v>
      </c>
      <c r="DB20" s="8">
        <v>-3.06</v>
      </c>
      <c r="DC20" s="8">
        <v>-3.19</v>
      </c>
      <c r="DD20" s="8">
        <v>-3.38</v>
      </c>
      <c r="DE20" s="8">
        <v>-3.58</v>
      </c>
      <c r="DF20" s="8">
        <v>-3.91</v>
      </c>
      <c r="DG20" s="8">
        <v>-4.0599999999999996</v>
      </c>
      <c r="DH20" s="8">
        <v>-4.1399999999999997</v>
      </c>
      <c r="DI20" s="8">
        <v>-4.0599999999999996</v>
      </c>
      <c r="DJ20" s="8">
        <v>-4.08</v>
      </c>
      <c r="DK20" s="8">
        <v>-4.1100000000000003</v>
      </c>
      <c r="DL20" s="8">
        <v>-4.21</v>
      </c>
      <c r="DM20" s="8">
        <v>-4.20</v>
      </c>
      <c r="DN20" s="8">
        <v>-4.13</v>
      </c>
      <c r="DO20" s="8">
        <v>-4.03</v>
      </c>
      <c r="DP20" s="8">
        <v>-3.85</v>
      </c>
      <c r="DQ20" s="8">
        <v>-3.61</v>
      </c>
      <c r="DR20" s="8">
        <v>-3.17</v>
      </c>
      <c r="DS20" s="8">
        <v>-2.92</v>
      </c>
      <c r="DT20" s="8">
        <v>-2.72</v>
      </c>
      <c r="DU20" s="8">
        <v>-2.65</v>
      </c>
      <c r="DV20" s="8">
        <v>-2.50</v>
      </c>
      <c r="DW20" s="8">
        <v>-2.35</v>
      </c>
      <c r="DX20" s="8">
        <v>-2.25</v>
      </c>
      <c r="DY20" s="8">
        <v>-2.06</v>
      </c>
      <c r="DZ20" s="8">
        <v>-1.83</v>
      </c>
      <c r="EA20" s="8">
        <v>-1.52</v>
      </c>
      <c r="EB20" s="8">
        <v>-1.26</v>
      </c>
      <c r="EC20" s="8">
        <v>-1.01</v>
      </c>
      <c r="ED20" s="8">
        <v>-0.76</v>
      </c>
      <c r="EE20" s="8">
        <v>-0.52</v>
      </c>
      <c r="EF20" s="8">
        <v>-0.28999999999999998</v>
      </c>
      <c r="EG20" s="8">
        <v>-0.05</v>
      </c>
      <c r="EH20" s="8">
        <v>0.15</v>
      </c>
      <c r="EI20" s="8">
        <v>0.33</v>
      </c>
      <c r="EJ20" s="8">
        <v>0.53</v>
      </c>
      <c r="EK20" s="8">
        <v>0.61</v>
      </c>
      <c r="EL20" s="8">
        <v>0.64</v>
      </c>
      <c r="EM20" s="8">
        <v>0.55000000000000004</v>
      </c>
      <c r="EN20" s="8">
        <v>0.49</v>
      </c>
      <c r="EO20" s="8">
        <v>0.41</v>
      </c>
      <c r="EP20" s="8">
        <v>0.31</v>
      </c>
      <c r="EQ20" s="8">
        <v>0.19</v>
      </c>
      <c r="ER20" s="8">
        <v>0.04</v>
      </c>
      <c r="ES20" s="8">
        <v>-0.18</v>
      </c>
      <c r="ET20" s="8">
        <v>-0.32</v>
      </c>
      <c r="EU20" s="8">
        <v>-0.45</v>
      </c>
      <c r="EV20" s="8">
        <v>-0.60</v>
      </c>
      <c r="EW20" s="8">
        <v>-0.65</v>
      </c>
      <c r="EX20" s="8">
        <v>-0.63</v>
      </c>
      <c r="EY20" s="8">
        <v>-0.54</v>
      </c>
      <c r="EZ20" s="8">
        <v>-0.42</v>
      </c>
      <c r="FA20" s="8">
        <v>-0.25</v>
      </c>
      <c r="FB20" s="8">
        <v>-0.13</v>
      </c>
      <c r="FC20" s="8">
        <v>0.20</v>
      </c>
      <c r="FD20" s="8">
        <v>0.64</v>
      </c>
      <c r="FE20" s="8">
        <v>1.64</v>
      </c>
      <c r="FF20" s="8">
        <v>1.98</v>
      </c>
      <c r="FG20" s="8">
        <v>2.10</v>
      </c>
      <c r="FH20" s="8">
        <v>1.69</v>
      </c>
      <c r="FI20" s="8">
        <v>1.60</v>
      </c>
      <c r="FJ20" s="8">
        <v>1.53</v>
      </c>
      <c r="FK20" s="8">
        <v>1.43</v>
      </c>
      <c r="FL20" s="8">
        <v>1.40</v>
      </c>
      <c r="FM20" s="8">
        <v>1.41</v>
      </c>
      <c r="FN20" s="8">
        <v>1.53</v>
      </c>
      <c r="FO20" s="8">
        <v>1.55</v>
      </c>
      <c r="FP20" s="8">
        <v>1.55</v>
      </c>
      <c r="FQ20" s="8">
        <v>1.52</v>
      </c>
      <c r="FR20" s="8">
        <v>1.48</v>
      </c>
      <c r="FS20" s="8">
        <v>1.44</v>
      </c>
      <c r="FT20" s="8">
        <v>1.31</v>
      </c>
      <c r="FU20" s="8">
        <v>1.30</v>
      </c>
      <c r="FV20" s="8">
        <v>1.32</v>
      </c>
      <c r="FW20" s="8">
        <v>1.46</v>
      </c>
      <c r="FX20" s="8">
        <v>1.51</v>
      </c>
      <c r="FY20" s="8">
        <v>1.55</v>
      </c>
      <c r="FZ20" s="8">
        <v>1.54</v>
      </c>
      <c r="GA20" s="8">
        <v>1.57</v>
      </c>
      <c r="GB20" s="8">
        <v>1.59</v>
      </c>
      <c r="GC20" s="8">
        <v>1.68</v>
      </c>
      <c r="GD20" s="8">
        <v>1.67</v>
      </c>
      <c r="GE20" s="8">
        <v>1.61</v>
      </c>
      <c r="GF20" s="8">
        <v>1.44</v>
      </c>
      <c r="GG20" s="8">
        <v>1.35</v>
      </c>
      <c r="GH20" s="8">
        <v>1.28</v>
      </c>
      <c r="GI20" s="8"/>
      <c r="GJ20" s="8"/>
      <c r="GK20" s="8"/>
      <c r="GL20" s="8"/>
      <c r="GM20" s="8"/>
      <c r="GN20" s="8"/>
    </row>
    <row r="21" spans="1:196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5">
    <tabColor theme="7" tint="0.399980008602142"/>
  </sheetPr>
  <dimension ref="A1:BE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286</v>
      </c>
      <c r="H1" s="2" t="s">
        <v>31</v>
      </c>
    </row>
    <row r="2" ht="13.5" customHeight="1">
      <c r="A2" s="175" t="s">
        <v>287</v>
      </c>
    </row>
    <row r="3" ht="13.5" customHeight="1">
      <c r="A3" s="175" t="s">
        <v>139</v>
      </c>
    </row>
    <row r="18" spans="2:57" ht="13.5" customHeight="1"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705</v>
      </c>
      <c r="B19" s="8">
        <v>-0.14000000000000001</v>
      </c>
      <c r="C19" s="8">
        <v>0.93</v>
      </c>
      <c r="D19" s="8">
        <v>1.28</v>
      </c>
      <c r="E19" s="8">
        <v>1.31</v>
      </c>
      <c r="F19" s="8">
        <v>1.60</v>
      </c>
      <c r="G19" s="8">
        <v>1.48</v>
      </c>
      <c r="H19" s="8">
        <v>1.1000000000000001</v>
      </c>
      <c r="I19" s="8">
        <v>0.63</v>
      </c>
      <c r="J19" s="8">
        <v>0.28000000000000003</v>
      </c>
      <c r="K19" s="8">
        <v>0.35</v>
      </c>
      <c r="L19" s="8">
        <v>0.47</v>
      </c>
      <c r="M19" s="8">
        <v>0.68</v>
      </c>
      <c r="N19" s="8">
        <v>1.41</v>
      </c>
      <c r="O19" s="8">
        <v>2.44</v>
      </c>
      <c r="P19" s="8">
        <v>0.49</v>
      </c>
      <c r="Q19" s="8">
        <v>0.64</v>
      </c>
      <c r="R19" s="8">
        <v>0.49</v>
      </c>
      <c r="S19" s="8">
        <v>0.59</v>
      </c>
      <c r="T19" s="8">
        <v>0.63</v>
      </c>
      <c r="U19" s="8">
        <v>0.89</v>
      </c>
      <c r="V19" s="8">
        <v>0.59</v>
      </c>
      <c r="W19" s="8">
        <v>0.61</v>
      </c>
      <c r="X19" s="8">
        <v>0.40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1073</v>
      </c>
      <c r="B20" s="8">
        <v>0.75</v>
      </c>
      <c r="C20" s="8">
        <v>0.45</v>
      </c>
      <c r="D20" s="8">
        <v>0.23</v>
      </c>
      <c r="E20" s="8">
        <v>0.95</v>
      </c>
      <c r="F20" s="8">
        <v>0.26</v>
      </c>
      <c r="G20" s="8">
        <v>0.17</v>
      </c>
      <c r="H20" s="8">
        <v>0.02</v>
      </c>
      <c r="I20" s="8">
        <v>0.12</v>
      </c>
      <c r="J20" s="8">
        <v>0.28000000000000003</v>
      </c>
      <c r="K20" s="8">
        <v>-0.16</v>
      </c>
      <c r="L20" s="8">
        <v>0.16</v>
      </c>
      <c r="M20" s="8">
        <v>0.60</v>
      </c>
      <c r="N20" s="8">
        <v>1.33</v>
      </c>
      <c r="O20" s="8">
        <v>1.31</v>
      </c>
      <c r="P20" s="8">
        <v>0.43</v>
      </c>
      <c r="Q20" s="8">
        <v>-0.16</v>
      </c>
      <c r="R20" s="8">
        <v>-0.14000000000000001</v>
      </c>
      <c r="S20" s="8">
        <v>-0.12</v>
      </c>
      <c r="T20" s="8">
        <v>0.21</v>
      </c>
      <c r="U20" s="8">
        <v>0.11</v>
      </c>
      <c r="V20" s="8">
        <v>0.14000000000000001</v>
      </c>
      <c r="W20" s="8">
        <v>-0.04</v>
      </c>
      <c r="X20" s="8">
        <v>-0.12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1074</v>
      </c>
      <c r="B21" s="8">
        <v>0.28999999999999998</v>
      </c>
      <c r="C21" s="8">
        <v>0.32</v>
      </c>
      <c r="D21" s="8">
        <v>0.63</v>
      </c>
      <c r="E21" s="8">
        <v>0.27</v>
      </c>
      <c r="F21" s="8">
        <v>0.82</v>
      </c>
      <c r="G21" s="8">
        <v>0.91</v>
      </c>
      <c r="H21" s="8">
        <v>0.88</v>
      </c>
      <c r="I21" s="8">
        <v>0.49</v>
      </c>
      <c r="J21" s="8">
        <v>0.19</v>
      </c>
      <c r="K21" s="8">
        <v>0.34</v>
      </c>
      <c r="L21" s="8">
        <v>0.19</v>
      </c>
      <c r="M21" s="8">
        <v>0.34</v>
      </c>
      <c r="N21" s="8">
        <v>0.11</v>
      </c>
      <c r="O21" s="8">
        <v>0.95</v>
      </c>
      <c r="P21" s="8">
        <v>0.06</v>
      </c>
      <c r="Q21" s="8">
        <v>0.56999999999999995</v>
      </c>
      <c r="R21" s="8">
        <v>0.56999999999999995</v>
      </c>
      <c r="S21" s="8">
        <v>0.55000000000000004</v>
      </c>
      <c r="T21" s="8">
        <v>0.42</v>
      </c>
      <c r="U21" s="8">
        <v>0.62</v>
      </c>
      <c r="V21" s="8">
        <v>0.37</v>
      </c>
      <c r="W21" s="8">
        <v>0.44</v>
      </c>
      <c r="X21" s="8">
        <v>0.36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 t="s">
        <v>1075</v>
      </c>
      <c r="B22" s="8">
        <v>0.08</v>
      </c>
      <c r="C22" s="8">
        <v>-0.04</v>
      </c>
      <c r="D22" s="8">
        <v>-0.02</v>
      </c>
      <c r="E22" s="8">
        <v>0.10</v>
      </c>
      <c r="F22" s="8">
        <v>0.070000000000000007</v>
      </c>
      <c r="G22" s="8">
        <v>0.11</v>
      </c>
      <c r="H22" s="8">
        <v>0.070000000000000007</v>
      </c>
      <c r="I22" s="8">
        <v>-0.10</v>
      </c>
      <c r="J22" s="8">
        <v>-0.14000000000000001</v>
      </c>
      <c r="K22" s="8">
        <v>-0.08</v>
      </c>
      <c r="L22" s="8">
        <v>0.03</v>
      </c>
      <c r="M22" s="8">
        <v>-0.070000000000000007</v>
      </c>
      <c r="N22" s="8">
        <v>-0.09</v>
      </c>
      <c r="O22" s="8">
        <v>0.04</v>
      </c>
      <c r="P22" s="8">
        <v>-0.05</v>
      </c>
      <c r="Q22" s="8">
        <v>0.04</v>
      </c>
      <c r="R22" s="8">
        <v>0.15</v>
      </c>
      <c r="S22" s="8">
        <v>0.06</v>
      </c>
      <c r="T22" s="8">
        <v>-0.03</v>
      </c>
      <c r="U22" s="8">
        <v>0.06</v>
      </c>
      <c r="V22" s="8">
        <v>0.06</v>
      </c>
      <c r="W22" s="8">
        <v>0.09</v>
      </c>
      <c r="X22" s="8">
        <v>0.01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 t="s">
        <v>1076</v>
      </c>
      <c r="B23" s="8">
        <v>-1.23</v>
      </c>
      <c r="C23" s="8">
        <v>0.17</v>
      </c>
      <c r="D23" s="8">
        <v>0.39</v>
      </c>
      <c r="E23" s="8">
        <v>0.11</v>
      </c>
      <c r="F23" s="8">
        <v>0.39</v>
      </c>
      <c r="G23" s="8">
        <v>0.35</v>
      </c>
      <c r="H23" s="8">
        <v>0.11</v>
      </c>
      <c r="I23" s="8">
        <v>0.12</v>
      </c>
      <c r="J23" s="8">
        <v>-0.04</v>
      </c>
      <c r="K23" s="8">
        <v>0.15</v>
      </c>
      <c r="L23" s="8">
        <v>0.08</v>
      </c>
      <c r="M23" s="8">
        <v>-0.12</v>
      </c>
      <c r="N23" s="8">
        <v>0.23</v>
      </c>
      <c r="O23" s="8">
        <v>0.31</v>
      </c>
      <c r="P23" s="8">
        <v>0.11</v>
      </c>
      <c r="Q23" s="8">
        <v>0.13</v>
      </c>
      <c r="R23" s="8">
        <v>-0.14000000000000001</v>
      </c>
      <c r="S23" s="8">
        <v>0.05</v>
      </c>
      <c r="T23" s="8">
        <v>0.04</v>
      </c>
      <c r="U23" s="8">
        <v>0.11</v>
      </c>
      <c r="V23" s="8">
        <v>0.070000000000000007</v>
      </c>
      <c r="W23" s="8">
        <v>0.08</v>
      </c>
      <c r="X23" s="8">
        <v>0.14000000000000001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 t="s">
        <v>1077</v>
      </c>
      <c r="B24" s="8">
        <v>0.08</v>
      </c>
      <c r="C24" s="8">
        <v>0.08</v>
      </c>
      <c r="D24" s="8">
        <v>0.08</v>
      </c>
      <c r="E24" s="8">
        <v>0</v>
      </c>
      <c r="F24" s="8">
        <v>0.10</v>
      </c>
      <c r="G24" s="8">
        <v>-0.04</v>
      </c>
      <c r="H24" s="8">
        <v>0.03</v>
      </c>
      <c r="I24" s="8">
        <v>0</v>
      </c>
      <c r="J24" s="8">
        <v>0.02</v>
      </c>
      <c r="K24" s="8">
        <v>0.08</v>
      </c>
      <c r="L24" s="8">
        <v>0.03</v>
      </c>
      <c r="M24" s="8">
        <v>-0.03</v>
      </c>
      <c r="N24" s="8">
        <v>-0.04</v>
      </c>
      <c r="O24" s="8">
        <v>-0.03</v>
      </c>
      <c r="P24" s="8">
        <v>-0.02</v>
      </c>
      <c r="Q24" s="8">
        <v>0.03</v>
      </c>
      <c r="R24" s="8">
        <v>0.06</v>
      </c>
      <c r="S24" s="8">
        <v>0.05</v>
      </c>
      <c r="T24" s="8">
        <v>0.01</v>
      </c>
      <c r="U24" s="8">
        <v>0.01</v>
      </c>
      <c r="V24" s="8">
        <v>-0.04</v>
      </c>
      <c r="W24" s="8">
        <v>0.05</v>
      </c>
      <c r="X24" s="8">
        <v>0.01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7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288</v>
      </c>
      <c r="H1" s="2" t="s">
        <v>31</v>
      </c>
    </row>
    <row r="2" ht="13.5" customHeight="1">
      <c r="A2" s="175" t="s">
        <v>289</v>
      </c>
    </row>
    <row r="3" ht="13.5" customHeight="1">
      <c r="A3" s="175" t="s">
        <v>231</v>
      </c>
    </row>
    <row r="18" spans="2:45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705</v>
      </c>
      <c r="B19" s="8">
        <v>3.14</v>
      </c>
      <c r="C19" s="8">
        <v>3.46</v>
      </c>
      <c r="D19" s="8">
        <v>1.58</v>
      </c>
      <c r="E19" s="8">
        <v>1.72</v>
      </c>
      <c r="F19" s="8">
        <v>3.73</v>
      </c>
      <c r="G19" s="8">
        <v>3.76</v>
      </c>
      <c r="H19" s="8">
        <v>4.80</v>
      </c>
      <c r="I19" s="8">
        <v>5.07</v>
      </c>
      <c r="J19" s="8">
        <v>3.44</v>
      </c>
      <c r="K19" s="8">
        <v>2.57</v>
      </c>
      <c r="L19" s="8">
        <v>2.41</v>
      </c>
      <c r="M19" s="8">
        <v>3.01</v>
      </c>
      <c r="N19" s="8">
        <v>2.77</v>
      </c>
      <c r="O19" s="8">
        <v>2.4500000000000002</v>
      </c>
      <c r="P19" s="8">
        <v>3.35</v>
      </c>
      <c r="Q19" s="8">
        <v>1.58</v>
      </c>
      <c r="R19" s="8">
        <v>2.16</v>
      </c>
      <c r="S19" s="8">
        <v>1.84</v>
      </c>
      <c r="T19" s="8">
        <v>1.66</v>
      </c>
      <c r="U19" s="8">
        <v>2.1800000000000002</v>
      </c>
      <c r="V19" s="8">
        <v>1.82</v>
      </c>
      <c r="W19" s="8">
        <v>2.67</v>
      </c>
      <c r="X19" s="8">
        <v>1.80</v>
      </c>
      <c r="Y19" s="8">
        <v>2.4500000000000002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</row>
    <row r="20" spans="1:45" ht="13.5" customHeight="1">
      <c r="A20" s="174" t="s">
        <v>863</v>
      </c>
      <c r="B20" s="8">
        <v>2.3199999999999998</v>
      </c>
      <c r="C20" s="8">
        <v>2.5299999999999998</v>
      </c>
      <c r="D20" s="8">
        <v>2.08</v>
      </c>
      <c r="E20" s="8">
        <v>1.96</v>
      </c>
      <c r="F20" s="8">
        <v>2.34</v>
      </c>
      <c r="G20" s="8">
        <v>2.2000000000000002</v>
      </c>
      <c r="H20" s="8">
        <v>2.19</v>
      </c>
      <c r="I20" s="8">
        <v>2.2599999999999998</v>
      </c>
      <c r="J20" s="8">
        <v>2.44</v>
      </c>
      <c r="K20" s="8">
        <v>2.16</v>
      </c>
      <c r="L20" s="8">
        <v>2.13</v>
      </c>
      <c r="M20" s="8">
        <v>1.94</v>
      </c>
      <c r="N20" s="8">
        <v>1.99</v>
      </c>
      <c r="O20" s="8">
        <v>1.98</v>
      </c>
      <c r="P20" s="8">
        <v>2.29</v>
      </c>
      <c r="Q20" s="8">
        <v>1.74</v>
      </c>
      <c r="R20" s="8">
        <v>1.65</v>
      </c>
      <c r="S20" s="8">
        <v>1.43</v>
      </c>
      <c r="T20" s="8">
        <v>1.40</v>
      </c>
      <c r="U20" s="8">
        <v>1.58</v>
      </c>
      <c r="V20" s="8">
        <v>1.39</v>
      </c>
      <c r="W20" s="8">
        <v>1.56</v>
      </c>
      <c r="X20" s="8">
        <v>1.31</v>
      </c>
      <c r="Y20" s="8">
        <v>1.49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665</v>
      </c>
      <c r="B21" s="8">
        <v>0.18</v>
      </c>
      <c r="C21" s="8">
        <v>-1.73</v>
      </c>
      <c r="D21" s="8">
        <v>-1.64</v>
      </c>
      <c r="E21" s="8">
        <v>-1.44</v>
      </c>
      <c r="F21" s="8">
        <v>-0.89</v>
      </c>
      <c r="G21" s="8">
        <v>0.47</v>
      </c>
      <c r="H21" s="8">
        <v>1.92</v>
      </c>
      <c r="I21" s="8">
        <v>2.44</v>
      </c>
      <c r="J21" s="8">
        <v>2.58</v>
      </c>
      <c r="K21" s="8">
        <v>1.0900000000000001</v>
      </c>
      <c r="L21" s="8">
        <v>1.59</v>
      </c>
      <c r="M21" s="8">
        <v>0.65</v>
      </c>
      <c r="N21" s="8">
        <v>1.1000000000000001</v>
      </c>
      <c r="O21" s="8">
        <v>-0.070000000000000007</v>
      </c>
      <c r="P21" s="8">
        <v>0.06</v>
      </c>
      <c r="Q21" s="8">
        <v>0.49</v>
      </c>
      <c r="R21" s="8">
        <v>0.57999999999999996</v>
      </c>
      <c r="S21" s="8">
        <v>0.34</v>
      </c>
      <c r="T21" s="8">
        <v>-0.04</v>
      </c>
      <c r="U21" s="8">
        <v>0.03</v>
      </c>
      <c r="V21" s="8">
        <v>0.50</v>
      </c>
      <c r="W21" s="8">
        <v>0.50</v>
      </c>
      <c r="X21" s="8">
        <v>0.42</v>
      </c>
      <c r="Y21" s="8">
        <v>0.54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687</v>
      </c>
      <c r="B22" s="8">
        <v>0.64</v>
      </c>
      <c r="C22" s="8">
        <v>2.66</v>
      </c>
      <c r="D22" s="8">
        <v>1.1399999999999999</v>
      </c>
      <c r="E22" s="8">
        <v>1.19</v>
      </c>
      <c r="F22" s="8">
        <v>2.27</v>
      </c>
      <c r="G22" s="8">
        <v>1.0900000000000001</v>
      </c>
      <c r="H22" s="8">
        <v>0.70</v>
      </c>
      <c r="I22" s="8">
        <v>0.37</v>
      </c>
      <c r="J22" s="8">
        <v>-1.58</v>
      </c>
      <c r="K22" s="8">
        <v>-0.68</v>
      </c>
      <c r="L22" s="8">
        <v>-1.31</v>
      </c>
      <c r="M22" s="8">
        <v>0.43</v>
      </c>
      <c r="N22" s="8">
        <v>-0.32</v>
      </c>
      <c r="O22" s="8">
        <v>0.55000000000000004</v>
      </c>
      <c r="P22" s="8">
        <v>1</v>
      </c>
      <c r="Q22" s="8">
        <v>-0.66</v>
      </c>
      <c r="R22" s="8">
        <v>-0.070000000000000007</v>
      </c>
      <c r="S22" s="8">
        <v>0.070000000000000007</v>
      </c>
      <c r="T22" s="8">
        <v>0.30</v>
      </c>
      <c r="U22" s="8">
        <v>0.56000000000000005</v>
      </c>
      <c r="V22" s="8">
        <v>-0.08</v>
      </c>
      <c r="W22" s="8">
        <v>0.61</v>
      </c>
      <c r="X22" s="8">
        <v>0.070000000000000007</v>
      </c>
      <c r="Y22" s="8">
        <v>0.42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1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290</v>
      </c>
      <c r="H1" s="2" t="s">
        <v>31</v>
      </c>
    </row>
    <row r="2" ht="13.5" customHeight="1">
      <c r="A2" s="175" t="s">
        <v>291</v>
      </c>
    </row>
    <row r="3" ht="13.5" customHeight="1">
      <c r="A3" s="175" t="s">
        <v>231</v>
      </c>
    </row>
    <row r="18" spans="2:45" ht="13.5" customHeight="1">
      <c r="B18" s="11" t="s">
        <v>936</v>
      </c>
      <c r="C18" s="11" t="s">
        <v>449</v>
      </c>
      <c r="D18" s="11" t="s">
        <v>450</v>
      </c>
      <c r="E18" s="11" t="s">
        <v>451</v>
      </c>
      <c r="F18" s="11" t="s">
        <v>452</v>
      </c>
      <c r="G18" s="11" t="s">
        <v>453</v>
      </c>
      <c r="H18" s="11" t="s">
        <v>454</v>
      </c>
      <c r="I18" s="11" t="s">
        <v>455</v>
      </c>
      <c r="J18" s="11" t="s">
        <v>456</v>
      </c>
      <c r="K18" s="11" t="s">
        <v>457</v>
      </c>
      <c r="L18" s="11" t="s">
        <v>458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705</v>
      </c>
      <c r="B19" s="8">
        <v>1.78</v>
      </c>
      <c r="C19" s="8">
        <v>-0.80</v>
      </c>
      <c r="D19" s="8">
        <v>-0.48</v>
      </c>
      <c r="E19" s="8">
        <v>2.72</v>
      </c>
      <c r="F19" s="8">
        <v>5.31</v>
      </c>
      <c r="G19" s="8">
        <v>2.4500000000000002</v>
      </c>
      <c r="H19" s="8">
        <v>4.3499999999999996</v>
      </c>
      <c r="I19" s="8">
        <v>2.85</v>
      </c>
      <c r="J19" s="8">
        <v>2.5299999999999998</v>
      </c>
      <c r="K19" s="8">
        <v>1.95</v>
      </c>
      <c r="L19" s="8">
        <v>2.19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 customHeight="1">
      <c r="A20" s="174" t="s">
        <v>812</v>
      </c>
      <c r="B20" s="8">
        <v>2.0499999999999998</v>
      </c>
      <c r="C20" s="8">
        <v>-1.22</v>
      </c>
      <c r="D20" s="8">
        <v>-0.80</v>
      </c>
      <c r="E20" s="8">
        <v>2.16</v>
      </c>
      <c r="F20" s="8">
        <v>3.85</v>
      </c>
      <c r="G20" s="8">
        <v>0.85</v>
      </c>
      <c r="H20" s="8">
        <v>2.78</v>
      </c>
      <c r="I20" s="8">
        <v>1.49</v>
      </c>
      <c r="J20" s="8">
        <v>1.74</v>
      </c>
      <c r="K20" s="8">
        <v>1.94</v>
      </c>
      <c r="L20" s="8">
        <v>2.14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1078</v>
      </c>
      <c r="B21" s="8">
        <v>0.48</v>
      </c>
      <c r="C21" s="8">
        <v>0.96</v>
      </c>
      <c r="D21" s="8">
        <v>1.03</v>
      </c>
      <c r="E21" s="8">
        <v>1.17</v>
      </c>
      <c r="F21" s="8">
        <v>2.1800000000000002</v>
      </c>
      <c r="G21" s="8">
        <v>2.4300000000000002</v>
      </c>
      <c r="H21" s="8">
        <v>2.42</v>
      </c>
      <c r="I21" s="8">
        <v>1.98</v>
      </c>
      <c r="J21" s="8">
        <v>1.44</v>
      </c>
      <c r="K21" s="8">
        <v>0.72</v>
      </c>
      <c r="L21" s="8">
        <v>0.70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1079</v>
      </c>
      <c r="B22" s="8">
        <v>-0.76</v>
      </c>
      <c r="C22" s="8">
        <v>-0.55000000000000004</v>
      </c>
      <c r="D22" s="8">
        <v>-0.71</v>
      </c>
      <c r="E22" s="8">
        <v>-0.61</v>
      </c>
      <c r="F22" s="8">
        <v>-0.72</v>
      </c>
      <c r="G22" s="8">
        <v>-0.83</v>
      </c>
      <c r="H22" s="8">
        <v>-0.85</v>
      </c>
      <c r="I22" s="8">
        <v>-0.63</v>
      </c>
      <c r="J22" s="8">
        <v>-0.64</v>
      </c>
      <c r="K22" s="8">
        <v>-0.71</v>
      </c>
      <c r="L22" s="8">
        <v>-0.65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1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5"/>
  </cols>
  <sheetData>
    <row r="1" spans="1:8" ht="13.5" customHeight="1">
      <c r="A1" s="174" t="s">
        <v>220</v>
      </c>
      <c r="H1" s="2" t="s">
        <v>31</v>
      </c>
    </row>
    <row r="2" ht="13.5" customHeight="1">
      <c r="A2" s="175" t="s">
        <v>45</v>
      </c>
    </row>
    <row r="3" ht="13.5" customHeight="1">
      <c r="A3" s="175" t="s">
        <v>231</v>
      </c>
    </row>
    <row r="18" spans="2:25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</row>
    <row r="19" spans="1:25" ht="13.5" customHeight="1">
      <c r="A19" s="174" t="s">
        <v>800</v>
      </c>
      <c r="B19" s="186">
        <v>4.6500000000000004</v>
      </c>
      <c r="C19" s="186">
        <v>3.95</v>
      </c>
      <c r="D19" s="186">
        <v>4.71</v>
      </c>
      <c r="E19" s="186">
        <v>4.3600000000000003</v>
      </c>
      <c r="F19" s="186">
        <v>5.0599999999999996</v>
      </c>
      <c r="G19" s="186">
        <v>7.21</v>
      </c>
      <c r="H19" s="186">
        <v>6.71</v>
      </c>
      <c r="I19" s="186">
        <v>7.84</v>
      </c>
      <c r="J19" s="186">
        <v>7.83</v>
      </c>
      <c r="K19" s="186">
        <v>8.10</v>
      </c>
      <c r="L19" s="186">
        <v>7.86</v>
      </c>
      <c r="M19" s="186">
        <v>6.51</v>
      </c>
      <c r="N19" s="186">
        <v>7.44</v>
      </c>
      <c r="O19" s="186">
        <v>7.20</v>
      </c>
      <c r="P19" s="186">
        <v>6.86</v>
      </c>
      <c r="Q19" s="186">
        <v>6.67</v>
      </c>
      <c r="R19" s="186">
        <v>6.27</v>
      </c>
      <c r="S19" s="186">
        <v>5.97</v>
      </c>
      <c r="T19" s="186">
        <v>5.89</v>
      </c>
      <c r="U19" s="186">
        <v>5.72</v>
      </c>
      <c r="V19" s="186">
        <v>5.25</v>
      </c>
      <c r="W19" s="186">
        <v>5.17</v>
      </c>
      <c r="X19" s="186">
        <v>5.0999999999999996</v>
      </c>
      <c r="Y19" s="186">
        <v>4.9000000000000004</v>
      </c>
    </row>
    <row r="20" spans="1:25" ht="13.5" customHeight="1">
      <c r="A20" s="174" t="s">
        <v>804</v>
      </c>
      <c r="B20" s="186">
        <v>4.2300000000000004</v>
      </c>
      <c r="C20" s="186">
        <v>3.75</v>
      </c>
      <c r="D20" s="186">
        <v>4.09</v>
      </c>
      <c r="E20" s="186">
        <v>2.82</v>
      </c>
      <c r="F20" s="186">
        <v>2.50</v>
      </c>
      <c r="G20" s="186">
        <v>4.92</v>
      </c>
      <c r="H20" s="186">
        <v>4.13</v>
      </c>
      <c r="I20" s="186">
        <v>5.14</v>
      </c>
      <c r="J20" s="186">
        <v>5.87</v>
      </c>
      <c r="K20" s="186">
        <v>5.63</v>
      </c>
      <c r="L20" s="186">
        <v>5.32</v>
      </c>
      <c r="M20" s="186">
        <v>4.30</v>
      </c>
      <c r="N20" s="186">
        <v>4.6399999999999997</v>
      </c>
      <c r="O20" s="186">
        <v>4.32</v>
      </c>
      <c r="P20" s="186">
        <v>3.92</v>
      </c>
      <c r="Q20" s="186">
        <v>3.54</v>
      </c>
      <c r="R20" s="186">
        <v>3.21</v>
      </c>
      <c r="S20" s="186">
        <v>2.83</v>
      </c>
      <c r="T20" s="186">
        <v>3.20</v>
      </c>
      <c r="U20" s="186">
        <v>3.17</v>
      </c>
      <c r="V20" s="186">
        <v>2.87</v>
      </c>
      <c r="W20" s="186">
        <v>3.03</v>
      </c>
      <c r="X20" s="186">
        <v>2.93</v>
      </c>
      <c r="Y20" s="186">
        <v>2.73</v>
      </c>
    </row>
    <row r="21" spans="3:2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</row>
    <row r="22" spans="3:2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21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</row>
    <row r="30" spans="3:21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</row>
    <row r="31" spans="3:21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</row>
    <row r="32" spans="3:21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3:21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</row>
    <row r="34" spans="3:21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3:21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3:21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</row>
    <row r="37" spans="3:21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3:21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</row>
    <row r="39" spans="3:21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</row>
    <row r="40" spans="3:21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</row>
    <row r="41" spans="3:21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</row>
    <row r="42" spans="3:21" ht="13.5" customHeight="1"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3:21" ht="13.5" customHeight="1"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</row>
    <row r="44" spans="3:21" ht="13.5" customHeight="1"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</row>
    <row r="45" spans="3:21" ht="13.5" customHeight="1"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</row>
    <row r="46" spans="3:21" ht="13.5" customHeight="1"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</row>
    <row r="47" spans="3:21" ht="13.5" customHeight="1"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</row>
    <row r="48" spans="3:21" ht="13.5" customHeight="1"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3:21" ht="13.5" customHeight="1"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</row>
    <row r="50" spans="3:21" ht="13.5" customHeight="1"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3:21" ht="13.5" customHeight="1"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</row>
    <row r="52" spans="3:21" ht="13.5" customHeight="1"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3:21" ht="13.5" customHeight="1"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</row>
    <row r="54" spans="3:21" ht="13.5" customHeight="1"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</row>
    <row r="55" spans="3:21" ht="13.5" customHeight="1"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</row>
    <row r="56" spans="3:21" ht="13.5" customHeight="1"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</row>
    <row r="57" spans="3:21" ht="13.5" customHeight="1"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</row>
    <row r="58" spans="3:21" ht="13.5" customHeight="1"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</row>
    <row r="59" spans="3:21" ht="13.5" customHeight="1"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</row>
    <row r="60" spans="3:21" ht="13.5" customHeight="1"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9">
    <tabColor theme="7" tint="0.399980008602142"/>
  </sheetPr>
  <dimension ref="A1:BY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175</v>
      </c>
      <c r="H1" s="2" t="s">
        <v>31</v>
      </c>
    </row>
    <row r="2" ht="13.5" customHeight="1">
      <c r="A2" s="175" t="s">
        <v>292</v>
      </c>
    </row>
    <row r="3" ht="13.5" customHeight="1">
      <c r="A3" s="175" t="s">
        <v>139</v>
      </c>
    </row>
    <row r="18" spans="2:77" ht="13.5" customHeight="1"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3.5" customHeight="1">
      <c r="A19" s="174" t="s">
        <v>1080</v>
      </c>
      <c r="B19" s="8">
        <v>0.10</v>
      </c>
      <c r="C19" s="8">
        <v>0.34</v>
      </c>
      <c r="D19" s="8">
        <v>0.61</v>
      </c>
      <c r="E19" s="8">
        <v>0.90</v>
      </c>
      <c r="F19" s="8">
        <v>0.74</v>
      </c>
      <c r="G19" s="8">
        <v>0.93</v>
      </c>
      <c r="H19" s="8">
        <v>0.88</v>
      </c>
      <c r="I19" s="8">
        <v>0.67</v>
      </c>
      <c r="J19" s="8">
        <v>0.72</v>
      </c>
      <c r="K19" s="8">
        <v>0.77</v>
      </c>
      <c r="L19" s="8">
        <v>0.73</v>
      </c>
      <c r="M19" s="8">
        <v>0.46</v>
      </c>
      <c r="N19" s="8">
        <v>0.60</v>
      </c>
      <c r="O19" s="8">
        <v>0.69</v>
      </c>
      <c r="P19" s="8">
        <v>0.93</v>
      </c>
      <c r="Q19" s="8">
        <v>0.92</v>
      </c>
      <c r="R19" s="8">
        <v>0.69</v>
      </c>
      <c r="S19" s="8">
        <v>0.77</v>
      </c>
      <c r="T19" s="8">
        <v>0.67</v>
      </c>
      <c r="U19" s="8">
        <v>0.62</v>
      </c>
      <c r="V19" s="8">
        <v>0.43</v>
      </c>
      <c r="W19" s="8">
        <v>0.28000000000000003</v>
      </c>
      <c r="X19" s="8">
        <v>0.45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13.5" customHeight="1">
      <c r="A20" s="174" t="s">
        <v>379</v>
      </c>
      <c r="B20" s="8">
        <v>0.05</v>
      </c>
      <c r="C20" s="8">
        <v>1.01</v>
      </c>
      <c r="D20" s="8">
        <v>2.0299999999999998</v>
      </c>
      <c r="E20" s="8">
        <v>2</v>
      </c>
      <c r="F20" s="8">
        <v>3.55</v>
      </c>
      <c r="G20" s="8">
        <v>3.76</v>
      </c>
      <c r="H20" s="8">
        <v>3.30</v>
      </c>
      <c r="I20" s="8">
        <v>4.2699999999999996</v>
      </c>
      <c r="J20" s="8">
        <v>3.94</v>
      </c>
      <c r="K20" s="8">
        <v>3.55</v>
      </c>
      <c r="L20" s="8">
        <v>3.48</v>
      </c>
      <c r="M20" s="8">
        <v>2.93</v>
      </c>
      <c r="N20" s="8">
        <v>3.97</v>
      </c>
      <c r="O20" s="8">
        <v>4.07</v>
      </c>
      <c r="P20" s="8">
        <v>4.08</v>
      </c>
      <c r="Q20" s="8">
        <v>3.96</v>
      </c>
      <c r="R20" s="8">
        <v>3.28</v>
      </c>
      <c r="S20" s="8">
        <v>3.26</v>
      </c>
      <c r="T20" s="8">
        <v>2.4900000000000002</v>
      </c>
      <c r="U20" s="8">
        <v>2.15</v>
      </c>
      <c r="V20" s="8">
        <v>3.26</v>
      </c>
      <c r="W20" s="8">
        <v>2.74</v>
      </c>
      <c r="X20" s="8">
        <v>3.05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13.5" customHeight="1">
      <c r="A21" s="174" t="s">
        <v>1081</v>
      </c>
      <c r="B21" s="8">
        <v>0.03</v>
      </c>
      <c r="C21" s="8">
        <v>0.04</v>
      </c>
      <c r="D21" s="8">
        <v>0.21</v>
      </c>
      <c r="E21" s="8">
        <v>-0.08</v>
      </c>
      <c r="F21" s="8">
        <v>0.15</v>
      </c>
      <c r="G21" s="8">
        <v>0.20</v>
      </c>
      <c r="H21" s="8">
        <v>0.10</v>
      </c>
      <c r="I21" s="8">
        <v>0.55000000000000004</v>
      </c>
      <c r="J21" s="8">
        <v>0.40</v>
      </c>
      <c r="K21" s="8">
        <v>0.32</v>
      </c>
      <c r="L21" s="8">
        <v>0.35</v>
      </c>
      <c r="M21" s="8">
        <v>0.27</v>
      </c>
      <c r="N21" s="8">
        <v>0.60</v>
      </c>
      <c r="O21" s="8">
        <v>0.56000000000000005</v>
      </c>
      <c r="P21" s="8">
        <v>0.56000000000000005</v>
      </c>
      <c r="Q21" s="8">
        <v>0.82</v>
      </c>
      <c r="R21" s="8">
        <v>0.28999999999999998</v>
      </c>
      <c r="S21" s="8">
        <v>0.31</v>
      </c>
      <c r="T21" s="8">
        <v>0.20</v>
      </c>
      <c r="U21" s="8">
        <v>0.30</v>
      </c>
      <c r="V21" s="8">
        <v>0.43</v>
      </c>
      <c r="W21" s="8">
        <v>0.40</v>
      </c>
      <c r="X21" s="8">
        <v>0.50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13.5" customHeight="1">
      <c r="A22" s="174" t="s">
        <v>1082</v>
      </c>
      <c r="B22" s="8">
        <v>0.02</v>
      </c>
      <c r="C22" s="8">
        <v>0.16</v>
      </c>
      <c r="D22" s="8">
        <v>0.41</v>
      </c>
      <c r="E22" s="8">
        <v>0.40</v>
      </c>
      <c r="F22" s="8">
        <v>0.98</v>
      </c>
      <c r="G22" s="8">
        <v>0.88</v>
      </c>
      <c r="H22" s="8">
        <v>0.81</v>
      </c>
      <c r="I22" s="8">
        <v>2.95</v>
      </c>
      <c r="J22" s="8">
        <v>1.58</v>
      </c>
      <c r="K22" s="8">
        <v>1.27</v>
      </c>
      <c r="L22" s="8">
        <v>1.02</v>
      </c>
      <c r="M22" s="8">
        <v>1.1000000000000001</v>
      </c>
      <c r="N22" s="8">
        <v>1.25</v>
      </c>
      <c r="O22" s="8">
        <v>1.28</v>
      </c>
      <c r="P22" s="8">
        <v>1.27</v>
      </c>
      <c r="Q22" s="8">
        <v>1.01</v>
      </c>
      <c r="R22" s="8">
        <v>0.93</v>
      </c>
      <c r="S22" s="8">
        <v>0.90</v>
      </c>
      <c r="T22" s="8">
        <v>0.64</v>
      </c>
      <c r="U22" s="8">
        <v>0.40</v>
      </c>
      <c r="V22" s="8">
        <v>0.85</v>
      </c>
      <c r="W22" s="8">
        <v>1.01</v>
      </c>
      <c r="X22" s="8">
        <v>1.1000000000000001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13.5" customHeight="1">
      <c r="A23" s="174" t="s">
        <v>884</v>
      </c>
      <c r="B23" s="8">
        <v>-0.11</v>
      </c>
      <c r="C23" s="8">
        <v>0.48</v>
      </c>
      <c r="D23" s="8">
        <v>0.80</v>
      </c>
      <c r="E23" s="8">
        <v>0.78</v>
      </c>
      <c r="F23" s="8">
        <v>1.69</v>
      </c>
      <c r="G23" s="8">
        <v>1.75</v>
      </c>
      <c r="H23" s="8">
        <v>1.51</v>
      </c>
      <c r="I23" s="8">
        <v>0.10</v>
      </c>
      <c r="J23" s="8">
        <v>1.24</v>
      </c>
      <c r="K23" s="8">
        <v>1.19</v>
      </c>
      <c r="L23" s="8">
        <v>1.38</v>
      </c>
      <c r="M23" s="8">
        <v>1.1000000000000001</v>
      </c>
      <c r="N23" s="8">
        <v>1.52</v>
      </c>
      <c r="O23" s="8">
        <v>1.53</v>
      </c>
      <c r="P23" s="8">
        <v>1.32</v>
      </c>
      <c r="Q23" s="8">
        <v>1.22</v>
      </c>
      <c r="R23" s="8">
        <v>1.36</v>
      </c>
      <c r="S23" s="8">
        <v>1.28</v>
      </c>
      <c r="T23" s="8">
        <v>0.98</v>
      </c>
      <c r="U23" s="8">
        <v>0.83</v>
      </c>
      <c r="V23" s="8">
        <v>1.55</v>
      </c>
      <c r="W23" s="8">
        <v>1.05</v>
      </c>
      <c r="X23" s="8">
        <v>1.01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1">
    <tabColor theme="7" tint="0.399980008602142"/>
  </sheetPr>
  <dimension ref="A1:BI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293</v>
      </c>
      <c r="H1" s="2" t="s">
        <v>31</v>
      </c>
    </row>
    <row r="2" ht="13.5" customHeight="1">
      <c r="A2" s="175" t="s">
        <v>294</v>
      </c>
    </row>
    <row r="3" ht="13.5" customHeight="1">
      <c r="A3" s="175" t="s">
        <v>231</v>
      </c>
    </row>
    <row r="18" spans="2:61" ht="13.5" customHeight="1">
      <c r="B18" s="11">
        <v>2011</v>
      </c>
      <c r="C18" s="11">
        <v>2012</v>
      </c>
      <c r="D18" s="11">
        <v>2013</v>
      </c>
      <c r="E18" s="11">
        <v>2014</v>
      </c>
      <c r="F18" s="11">
        <v>2015</v>
      </c>
      <c r="G18" s="11">
        <v>2016</v>
      </c>
      <c r="H18" s="11">
        <v>2017</v>
      </c>
      <c r="I18" s="11">
        <v>2018</v>
      </c>
      <c r="J18" s="11">
        <v>2019</v>
      </c>
      <c r="K18" s="11">
        <v>2020</v>
      </c>
      <c r="L18" s="11">
        <v>2021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1083</v>
      </c>
      <c r="B19" s="8">
        <v>1.49</v>
      </c>
      <c r="C19" s="8">
        <v>1.18</v>
      </c>
      <c r="D19" s="8">
        <v>0.69</v>
      </c>
      <c r="E19" s="8">
        <v>4.2300000000000004</v>
      </c>
      <c r="F19" s="8">
        <v>5.94</v>
      </c>
      <c r="G19" s="8">
        <v>6.19</v>
      </c>
      <c r="H19" s="8">
        <v>8.18</v>
      </c>
      <c r="I19" s="8">
        <v>11.26</v>
      </c>
      <c r="J19" s="8">
        <v>8.3699999999999992</v>
      </c>
      <c r="K19" s="8">
        <v>7</v>
      </c>
      <c r="L19" s="8">
        <v>6.06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74" t="s">
        <v>1084</v>
      </c>
      <c r="B20" s="8">
        <v>0.60</v>
      </c>
      <c r="C20" s="8">
        <v>0.69</v>
      </c>
      <c r="D20" s="8">
        <v>-0.16</v>
      </c>
      <c r="E20" s="8">
        <v>0.63</v>
      </c>
      <c r="F20" s="8">
        <v>0.74</v>
      </c>
      <c r="G20" s="8">
        <v>0.71</v>
      </c>
      <c r="H20" s="8">
        <v>0.78</v>
      </c>
      <c r="I20" s="8">
        <v>1.33</v>
      </c>
      <c r="J20" s="8">
        <v>1.95</v>
      </c>
      <c r="K20" s="8">
        <v>1.94</v>
      </c>
      <c r="L20" s="8">
        <v>1.22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1085</v>
      </c>
      <c r="B21" s="8">
        <v>-0.22</v>
      </c>
      <c r="C21" s="8">
        <v>0.13</v>
      </c>
      <c r="D21" s="8">
        <v>0.76</v>
      </c>
      <c r="E21" s="8">
        <v>0.86</v>
      </c>
      <c r="F21" s="8">
        <v>0.23</v>
      </c>
      <c r="G21" s="8">
        <v>0.33</v>
      </c>
      <c r="H21" s="8">
        <v>-0.61</v>
      </c>
      <c r="I21" s="8">
        <v>-0.24</v>
      </c>
      <c r="J21" s="8">
        <v>0.34</v>
      </c>
      <c r="K21" s="8">
        <v>0.35</v>
      </c>
      <c r="L21" s="8">
        <v>0.38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</row>
    <row r="22" spans="1:61" ht="13.5" customHeight="1">
      <c r="A22" s="174" t="s">
        <v>1086</v>
      </c>
      <c r="B22" s="8">
        <v>-1.60</v>
      </c>
      <c r="C22" s="8">
        <v>-0.88</v>
      </c>
      <c r="D22" s="8">
        <v>-1.19</v>
      </c>
      <c r="E22" s="8">
        <v>-1.86</v>
      </c>
      <c r="F22" s="8">
        <v>-2.08</v>
      </c>
      <c r="G22" s="8">
        <v>-2.95</v>
      </c>
      <c r="H22" s="8">
        <v>-3.75</v>
      </c>
      <c r="I22" s="8">
        <v>-4.51</v>
      </c>
      <c r="J22" s="8">
        <v>-3.65</v>
      </c>
      <c r="K22" s="8">
        <v>-2.88</v>
      </c>
      <c r="L22" s="8">
        <v>-2.71</v>
      </c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</row>
    <row r="23" spans="1:61" ht="13.5" customHeight="1">
      <c r="A23" s="174" t="s">
        <v>1087</v>
      </c>
      <c r="B23" s="8">
        <v>1.78</v>
      </c>
      <c r="C23" s="8">
        <v>-0.16</v>
      </c>
      <c r="D23" s="8">
        <v>1.23</v>
      </c>
      <c r="E23" s="8">
        <v>-1.47</v>
      </c>
      <c r="F23" s="8">
        <v>-0.88</v>
      </c>
      <c r="G23" s="8">
        <v>-0.14000000000000001</v>
      </c>
      <c r="H23" s="8">
        <v>2.11</v>
      </c>
      <c r="I23" s="8">
        <v>-2.36</v>
      </c>
      <c r="J23" s="8">
        <v>-1.02</v>
      </c>
      <c r="K23" s="8">
        <v>-1.1399999999999999</v>
      </c>
      <c r="L23" s="8">
        <v>-0.51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 t="s">
        <v>379</v>
      </c>
      <c r="B24" s="8">
        <v>2.0499999999999998</v>
      </c>
      <c r="C24" s="8">
        <v>0.94</v>
      </c>
      <c r="D24" s="8">
        <v>1.33</v>
      </c>
      <c r="E24" s="8">
        <v>2.39</v>
      </c>
      <c r="F24" s="8">
        <v>3.95</v>
      </c>
      <c r="G24" s="8">
        <v>4.1399999999999997</v>
      </c>
      <c r="H24" s="8">
        <v>6.70</v>
      </c>
      <c r="I24" s="8">
        <v>5.49</v>
      </c>
      <c r="J24" s="8">
        <v>5.98</v>
      </c>
      <c r="K24" s="8">
        <v>5.27</v>
      </c>
      <c r="L24" s="8">
        <v>4.43</v>
      </c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2:61" ht="13.5" customHeight="1">
      <c r="B2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2:61" ht="13.5" customHeight="1">
      <c r="B2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2:61" ht="13.5" customHeight="1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2:61" ht="13.5" customHeight="1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3">
    <tabColor theme="7" tint="0.399980008602142"/>
  </sheetPr>
  <dimension ref="A1:AW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295</v>
      </c>
      <c r="H1" s="2" t="s">
        <v>31</v>
      </c>
    </row>
    <row r="2" ht="13.5" customHeight="1">
      <c r="A2" s="175" t="s">
        <v>296</v>
      </c>
    </row>
    <row r="3" ht="13.5" customHeight="1">
      <c r="A3" s="175" t="s">
        <v>139</v>
      </c>
    </row>
    <row r="5" spans="2:49" ht="13.5" customHeight="1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</row>
    <row r="18" spans="2:45" ht="13.5" customHeight="1"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1088</v>
      </c>
      <c r="B19" s="8">
        <v>1.02</v>
      </c>
      <c r="C19" s="8">
        <v>1.26</v>
      </c>
      <c r="D19" s="8">
        <v>1.84</v>
      </c>
      <c r="E19" s="8">
        <v>1.1399999999999999</v>
      </c>
      <c r="F19" s="8">
        <v>3.12</v>
      </c>
      <c r="G19" s="8">
        <v>2.99</v>
      </c>
      <c r="H19" s="8">
        <v>2.94</v>
      </c>
      <c r="I19" s="8">
        <v>3</v>
      </c>
      <c r="J19" s="8">
        <v>-0.15</v>
      </c>
      <c r="K19" s="8">
        <v>0.82</v>
      </c>
      <c r="L19" s="8">
        <v>0.02</v>
      </c>
      <c r="M19" s="8">
        <v>1.78</v>
      </c>
      <c r="N19" s="8">
        <v>1.1599999999999999</v>
      </c>
      <c r="O19" s="8">
        <v>0.60</v>
      </c>
      <c r="P19" s="8">
        <v>1.42</v>
      </c>
      <c r="Q19" s="8">
        <v>0.02</v>
      </c>
      <c r="R19" s="8">
        <v>0.68</v>
      </c>
      <c r="S19" s="8">
        <v>1.17</v>
      </c>
      <c r="T19" s="8">
        <v>1.26</v>
      </c>
      <c r="U19" s="8">
        <v>1.1599999999999999</v>
      </c>
      <c r="V19" s="8">
        <v>0.87</v>
      </c>
      <c r="W19" s="8">
        <v>0.17</v>
      </c>
      <c r="X19" s="8">
        <v>1.1000000000000001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4" t="s">
        <v>1089</v>
      </c>
      <c r="B20" s="8">
        <v>-0.06</v>
      </c>
      <c r="C20" s="8">
        <v>-0.73</v>
      </c>
      <c r="D20" s="8">
        <v>-1.35</v>
      </c>
      <c r="E20" s="8">
        <v>-1.34</v>
      </c>
      <c r="F20" s="8">
        <v>-1.1399999999999999</v>
      </c>
      <c r="G20" s="8">
        <v>1.62</v>
      </c>
      <c r="H20" s="8">
        <v>1.97</v>
      </c>
      <c r="I20" s="8">
        <v>0.92</v>
      </c>
      <c r="J20" s="8">
        <v>0.36</v>
      </c>
      <c r="K20" s="8">
        <v>-4.30</v>
      </c>
      <c r="L20" s="8">
        <v>-4.96</v>
      </c>
      <c r="M20" s="8">
        <v>-4.20</v>
      </c>
      <c r="N20" s="8">
        <v>-2.2999999999999998</v>
      </c>
      <c r="O20" s="8">
        <v>1.99</v>
      </c>
      <c r="P20" s="8">
        <v>1.1499999999999999</v>
      </c>
      <c r="Q20" s="8">
        <v>1.24</v>
      </c>
      <c r="R20" s="8">
        <v>0.81</v>
      </c>
      <c r="S20" s="8">
        <v>1</v>
      </c>
      <c r="T20" s="8">
        <v>2.11</v>
      </c>
      <c r="U20" s="8">
        <v>2.0699999999999998</v>
      </c>
      <c r="V20" s="8">
        <v>-0.04</v>
      </c>
      <c r="W20" s="8">
        <v>0.09</v>
      </c>
      <c r="X20" s="8">
        <v>0.88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1090</v>
      </c>
      <c r="B21" s="8">
        <v>0.98</v>
      </c>
      <c r="C21" s="8">
        <v>0.47</v>
      </c>
      <c r="D21" s="8">
        <v>0.03</v>
      </c>
      <c r="E21" s="8">
        <v>0.25</v>
      </c>
      <c r="F21" s="8">
        <v>1.29</v>
      </c>
      <c r="G21" s="8">
        <v>0.44</v>
      </c>
      <c r="H21" s="8">
        <v>1.24</v>
      </c>
      <c r="I21" s="8">
        <v>0.92</v>
      </c>
      <c r="J21" s="8">
        <v>0</v>
      </c>
      <c r="K21" s="8">
        <v>1.24</v>
      </c>
      <c r="L21" s="8">
        <v>1.1599999999999999</v>
      </c>
      <c r="M21" s="8">
        <v>1.05</v>
      </c>
      <c r="N21" s="8">
        <v>0.32</v>
      </c>
      <c r="O21" s="8">
        <v>0.03</v>
      </c>
      <c r="P21" s="8">
        <v>0.26</v>
      </c>
      <c r="Q21" s="8">
        <v>0.94</v>
      </c>
      <c r="R21" s="8">
        <v>1.26</v>
      </c>
      <c r="S21" s="8">
        <v>1.85</v>
      </c>
      <c r="T21" s="8">
        <v>1.21</v>
      </c>
      <c r="U21" s="8">
        <v>1.29</v>
      </c>
      <c r="V21" s="8">
        <v>-0.070000000000000007</v>
      </c>
      <c r="W21" s="8">
        <v>0</v>
      </c>
      <c r="X21" s="8">
        <v>0.05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74" t="s">
        <v>1091</v>
      </c>
      <c r="B22" s="8">
        <v>1.1399999999999999</v>
      </c>
      <c r="C22" s="8">
        <v>3.03</v>
      </c>
      <c r="D22" s="8">
        <v>2.97</v>
      </c>
      <c r="E22" s="8">
        <v>2.35</v>
      </c>
      <c r="F22" s="8">
        <v>1.29</v>
      </c>
      <c r="G22" s="8">
        <v>4.07</v>
      </c>
      <c r="H22" s="8">
        <v>2.94</v>
      </c>
      <c r="I22" s="8">
        <v>4.50</v>
      </c>
      <c r="J22" s="8">
        <v>-0.24</v>
      </c>
      <c r="K22" s="8">
        <v>-1.64</v>
      </c>
      <c r="L22" s="8">
        <v>-1.29</v>
      </c>
      <c r="M22" s="8">
        <v>-4.41</v>
      </c>
      <c r="N22" s="8">
        <v>-0.01</v>
      </c>
      <c r="O22" s="8">
        <v>1.04</v>
      </c>
      <c r="P22" s="8">
        <v>1.04</v>
      </c>
      <c r="Q22" s="8">
        <v>2.2400000000000002</v>
      </c>
      <c r="R22" s="8">
        <v>3.33</v>
      </c>
      <c r="S22" s="8">
        <v>2.35</v>
      </c>
      <c r="T22" s="8">
        <v>2.10</v>
      </c>
      <c r="U22" s="8">
        <v>1.91</v>
      </c>
      <c r="V22" s="8">
        <v>0.55000000000000004</v>
      </c>
      <c r="W22" s="8">
        <v>-0.16</v>
      </c>
      <c r="X22" s="8">
        <v>-0.92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 t="s">
        <v>563</v>
      </c>
      <c r="B23" s="8">
        <v>0.81</v>
      </c>
      <c r="C23" s="8">
        <v>0.67</v>
      </c>
      <c r="D23" s="8">
        <v>1.35</v>
      </c>
      <c r="E23" s="8">
        <v>0.10</v>
      </c>
      <c r="F23" s="8">
        <v>2.2000000000000002</v>
      </c>
      <c r="G23" s="8">
        <v>2.29</v>
      </c>
      <c r="H23" s="8">
        <v>2.15</v>
      </c>
      <c r="I23" s="8">
        <v>1.61</v>
      </c>
      <c r="J23" s="8">
        <v>0.41</v>
      </c>
      <c r="K23" s="8">
        <v>0.65</v>
      </c>
      <c r="L23" s="8">
        <v>0.89</v>
      </c>
      <c r="M23" s="8">
        <v>1.06</v>
      </c>
      <c r="N23" s="8">
        <v>0.87</v>
      </c>
      <c r="O23" s="8">
        <v>0.37</v>
      </c>
      <c r="P23" s="8">
        <v>0.92</v>
      </c>
      <c r="Q23" s="8">
        <v>1</v>
      </c>
      <c r="R23" s="8">
        <v>0.77</v>
      </c>
      <c r="S23" s="8">
        <v>1.27</v>
      </c>
      <c r="T23" s="8">
        <v>1.41</v>
      </c>
      <c r="U23" s="8">
        <v>1.18</v>
      </c>
      <c r="V23" s="8">
        <v>1.81</v>
      </c>
      <c r="W23" s="8">
        <v>0.53</v>
      </c>
      <c r="X23" s="8">
        <v>-0.01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 t="s">
        <v>1092</v>
      </c>
      <c r="B24" s="8">
        <v>3.88</v>
      </c>
      <c r="C24" s="8">
        <v>4.6900000000000004</v>
      </c>
      <c r="D24" s="8">
        <v>4.84</v>
      </c>
      <c r="E24" s="8">
        <v>2.50</v>
      </c>
      <c r="F24" s="8">
        <v>6.76</v>
      </c>
      <c r="G24" s="8">
        <v>11.41</v>
      </c>
      <c r="H24" s="8">
        <v>11.24</v>
      </c>
      <c r="I24" s="8">
        <v>10.95</v>
      </c>
      <c r="J24" s="8">
        <v>0.38</v>
      </c>
      <c r="K24" s="8">
        <v>-3.24</v>
      </c>
      <c r="L24" s="8">
        <v>-4.18</v>
      </c>
      <c r="M24" s="8">
        <v>-4.72</v>
      </c>
      <c r="N24" s="8">
        <v>0.04</v>
      </c>
      <c r="O24" s="8">
        <v>4.03</v>
      </c>
      <c r="P24" s="8">
        <v>4.78</v>
      </c>
      <c r="Q24" s="8">
        <v>5.44</v>
      </c>
      <c r="R24" s="8">
        <v>6.85</v>
      </c>
      <c r="S24" s="8">
        <v>7.65</v>
      </c>
      <c r="T24" s="8">
        <v>8.10</v>
      </c>
      <c r="U24" s="8">
        <v>7.59</v>
      </c>
      <c r="V24" s="8">
        <v>3.13</v>
      </c>
      <c r="W24" s="8">
        <v>0.63</v>
      </c>
      <c r="X24" s="8">
        <v>1.1000000000000001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5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6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297</v>
      </c>
      <c r="H1" s="2" t="s">
        <v>31</v>
      </c>
    </row>
    <row r="2" ht="13.5" customHeight="1">
      <c r="A2" s="175" t="s">
        <v>296</v>
      </c>
    </row>
    <row r="3" ht="13.5" customHeight="1">
      <c r="A3" s="175" t="s">
        <v>139</v>
      </c>
    </row>
    <row r="18" spans="2:97" ht="13.5" customHeight="1"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1092</v>
      </c>
      <c r="B19" s="8">
        <v>3.88</v>
      </c>
      <c r="C19" s="8">
        <v>4.6900000000000004</v>
      </c>
      <c r="D19" s="8">
        <v>4.84</v>
      </c>
      <c r="E19" s="8">
        <v>2.50</v>
      </c>
      <c r="F19" s="8">
        <v>6.76</v>
      </c>
      <c r="G19" s="8">
        <v>11.41</v>
      </c>
      <c r="H19" s="8">
        <v>11.24</v>
      </c>
      <c r="I19" s="8">
        <v>10.95</v>
      </c>
      <c r="J19" s="8">
        <v>0.38</v>
      </c>
      <c r="K19" s="8">
        <v>-3.24</v>
      </c>
      <c r="L19" s="8">
        <v>-4.18</v>
      </c>
      <c r="M19" s="8">
        <v>-4.72</v>
      </c>
      <c r="N19" s="8">
        <v>0.04</v>
      </c>
      <c r="O19" s="8">
        <v>4.03</v>
      </c>
      <c r="P19" s="8">
        <v>4.78</v>
      </c>
      <c r="Q19" s="8">
        <v>5.44</v>
      </c>
      <c r="R19" s="8">
        <v>6.85</v>
      </c>
      <c r="S19" s="8">
        <v>7.65</v>
      </c>
      <c r="T19" s="8">
        <v>8.10</v>
      </c>
      <c r="U19" s="8">
        <v>7.59</v>
      </c>
      <c r="V19" s="8">
        <v>3.13</v>
      </c>
      <c r="W19" s="8">
        <v>0.63</v>
      </c>
      <c r="X19" s="8">
        <v>1.1000000000000001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1093</v>
      </c>
      <c r="B20" s="8">
        <v>1.1599999999999999</v>
      </c>
      <c r="C20" s="8">
        <v>2.59</v>
      </c>
      <c r="D20" s="8">
        <v>2.06</v>
      </c>
      <c r="E20" s="8">
        <v>2.91</v>
      </c>
      <c r="F20" s="8">
        <v>0.82</v>
      </c>
      <c r="G20" s="8">
        <v>4.2300000000000004</v>
      </c>
      <c r="H20" s="8">
        <v>5.85</v>
      </c>
      <c r="I20" s="8">
        <v>8.19</v>
      </c>
      <c r="J20" s="8">
        <v>-1.70</v>
      </c>
      <c r="K20" s="8">
        <v>-6.68</v>
      </c>
      <c r="L20" s="8">
        <v>-7</v>
      </c>
      <c r="M20" s="8">
        <v>-10.58</v>
      </c>
      <c r="N20" s="8">
        <v>0.64</v>
      </c>
      <c r="O20" s="8">
        <v>1.45</v>
      </c>
      <c r="P20" s="8">
        <v>0.95</v>
      </c>
      <c r="Q20" s="8">
        <v>1.44</v>
      </c>
      <c r="R20" s="8">
        <v>1.26</v>
      </c>
      <c r="S20" s="8">
        <v>3.69</v>
      </c>
      <c r="T20" s="8">
        <v>5.50</v>
      </c>
      <c r="U20" s="8">
        <v>5</v>
      </c>
      <c r="V20" s="8">
        <v>1.99</v>
      </c>
      <c r="W20" s="8">
        <v>1.51</v>
      </c>
      <c r="X20" s="8">
        <v>-0.03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1094</v>
      </c>
      <c r="B21" s="8">
        <v>1.96</v>
      </c>
      <c r="C21" s="8">
        <v>1.1000000000000001</v>
      </c>
      <c r="D21" s="8">
        <v>1.33</v>
      </c>
      <c r="E21" s="8">
        <v>-1.17</v>
      </c>
      <c r="F21" s="8">
        <v>4.88</v>
      </c>
      <c r="G21" s="8">
        <v>6.15</v>
      </c>
      <c r="H21" s="8">
        <v>4.51</v>
      </c>
      <c r="I21" s="8">
        <v>2</v>
      </c>
      <c r="J21" s="8">
        <v>1.68</v>
      </c>
      <c r="K21" s="8">
        <v>1.95</v>
      </c>
      <c r="L21" s="8">
        <v>1.90</v>
      </c>
      <c r="M21" s="8">
        <v>3.26</v>
      </c>
      <c r="N21" s="8">
        <v>-1.1200000000000001</v>
      </c>
      <c r="O21" s="8">
        <v>2</v>
      </c>
      <c r="P21" s="8">
        <v>2.13</v>
      </c>
      <c r="Q21" s="8">
        <v>3.73</v>
      </c>
      <c r="R21" s="8">
        <v>5.42</v>
      </c>
      <c r="S21" s="8">
        <v>3.53</v>
      </c>
      <c r="T21" s="8">
        <v>2.21</v>
      </c>
      <c r="U21" s="8">
        <v>2.40</v>
      </c>
      <c r="V21" s="8">
        <v>-0.54</v>
      </c>
      <c r="W21" s="8">
        <v>-1.40</v>
      </c>
      <c r="X21" s="8">
        <v>0.10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555</v>
      </c>
      <c r="B22" s="8">
        <v>0.76</v>
      </c>
      <c r="C22" s="8">
        <v>1</v>
      </c>
      <c r="D22" s="8">
        <v>1.45</v>
      </c>
      <c r="E22" s="8">
        <v>0.76</v>
      </c>
      <c r="F22" s="8">
        <v>1.05</v>
      </c>
      <c r="G22" s="8">
        <v>1.02</v>
      </c>
      <c r="H22" s="8">
        <v>0.88</v>
      </c>
      <c r="I22" s="8">
        <v>0.75</v>
      </c>
      <c r="J22" s="8">
        <v>0.41</v>
      </c>
      <c r="K22" s="8">
        <v>1.49</v>
      </c>
      <c r="L22" s="8">
        <v>0.93</v>
      </c>
      <c r="M22" s="8">
        <v>2.60</v>
      </c>
      <c r="N22" s="8">
        <v>0.53</v>
      </c>
      <c r="O22" s="8">
        <v>0.59</v>
      </c>
      <c r="P22" s="8">
        <v>1.71</v>
      </c>
      <c r="Q22" s="8">
        <v>0.27</v>
      </c>
      <c r="R22" s="8">
        <v>0.18</v>
      </c>
      <c r="S22" s="8">
        <v>0.43</v>
      </c>
      <c r="T22" s="8">
        <v>0.38</v>
      </c>
      <c r="U22" s="8">
        <v>0.19</v>
      </c>
      <c r="V22" s="8">
        <v>1.67</v>
      </c>
      <c r="W22" s="8">
        <v>0.52</v>
      </c>
      <c r="X22" s="8">
        <v>1.03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7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298</v>
      </c>
      <c r="H1" s="2" t="s">
        <v>31</v>
      </c>
    </row>
    <row r="2" ht="13.5" customHeight="1">
      <c r="A2" s="175" t="s">
        <v>299</v>
      </c>
    </row>
    <row r="3" ht="13.5" customHeight="1">
      <c r="A3" s="175" t="s">
        <v>139</v>
      </c>
    </row>
    <row r="18" spans="2:97" ht="13.5" customHeight="1">
      <c r="B18" s="11" t="s">
        <v>978</v>
      </c>
      <c r="C18" s="11" t="s">
        <v>939</v>
      </c>
      <c r="D18" s="11" t="s">
        <v>940</v>
      </c>
      <c r="E18" s="11" t="s">
        <v>941</v>
      </c>
      <c r="F18" s="11" t="s">
        <v>982</v>
      </c>
      <c r="G18" s="11" t="s">
        <v>939</v>
      </c>
      <c r="H18" s="11" t="s">
        <v>940</v>
      </c>
      <c r="I18" s="11" t="s">
        <v>941</v>
      </c>
      <c r="J18" s="11" t="s">
        <v>938</v>
      </c>
      <c r="K18" s="11" t="s">
        <v>939</v>
      </c>
      <c r="L18" s="11" t="s">
        <v>940</v>
      </c>
      <c r="M18" s="11" t="s">
        <v>941</v>
      </c>
      <c r="N18" s="11" t="s">
        <v>942</v>
      </c>
      <c r="O18" s="11" t="s">
        <v>939</v>
      </c>
      <c r="P18" s="11" t="s">
        <v>940</v>
      </c>
      <c r="Q18" s="11" t="s">
        <v>941</v>
      </c>
      <c r="R18" s="11" t="s">
        <v>943</v>
      </c>
      <c r="S18" s="11" t="s">
        <v>939</v>
      </c>
      <c r="T18" s="11" t="s">
        <v>940</v>
      </c>
      <c r="U18" s="11" t="s">
        <v>941</v>
      </c>
      <c r="V18" s="11" t="s">
        <v>944</v>
      </c>
      <c r="W18" s="11" t="s">
        <v>939</v>
      </c>
      <c r="X18" s="11" t="s">
        <v>940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1095</v>
      </c>
      <c r="B19" s="8">
        <v>0.36</v>
      </c>
      <c r="C19" s="8">
        <v>1.43</v>
      </c>
      <c r="D19" s="8">
        <v>2.12</v>
      </c>
      <c r="E19" s="8">
        <v>1.82</v>
      </c>
      <c r="F19" s="8">
        <v>1.39</v>
      </c>
      <c r="G19" s="8">
        <v>3.47</v>
      </c>
      <c r="H19" s="8">
        <v>3.03</v>
      </c>
      <c r="I19" s="8">
        <v>5.72</v>
      </c>
      <c r="J19" s="8">
        <v>-2.10</v>
      </c>
      <c r="K19" s="8">
        <v>-4.4000000000000004</v>
      </c>
      <c r="L19" s="8">
        <v>-5.86</v>
      </c>
      <c r="M19" s="8">
        <v>-9.3699999999999992</v>
      </c>
      <c r="N19" s="8">
        <v>0.67</v>
      </c>
      <c r="O19" s="8">
        <v>0.21</v>
      </c>
      <c r="P19" s="8">
        <v>0.74</v>
      </c>
      <c r="Q19" s="8">
        <v>-0.14000000000000001</v>
      </c>
      <c r="R19" s="8">
        <v>0.37</v>
      </c>
      <c r="S19" s="8">
        <v>1.83</v>
      </c>
      <c r="T19" s="8">
        <v>1.60</v>
      </c>
      <c r="U19" s="8">
        <v>2.0299999999999998</v>
      </c>
      <c r="V19" s="8">
        <v>1.41</v>
      </c>
      <c r="W19" s="8">
        <v>0.04</v>
      </c>
      <c r="X19" s="8">
        <v>0.45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1096</v>
      </c>
      <c r="B20" s="8">
        <v>1</v>
      </c>
      <c r="C20" s="8">
        <v>1.37</v>
      </c>
      <c r="D20" s="8">
        <v>0.27</v>
      </c>
      <c r="E20" s="8">
        <v>1.39</v>
      </c>
      <c r="F20" s="8">
        <v>-0.20</v>
      </c>
      <c r="G20" s="8">
        <v>1.27</v>
      </c>
      <c r="H20" s="8">
        <v>3.18</v>
      </c>
      <c r="I20" s="8">
        <v>2.78</v>
      </c>
      <c r="J20" s="8">
        <v>0.49</v>
      </c>
      <c r="K20" s="8">
        <v>-2.2000000000000002</v>
      </c>
      <c r="L20" s="8">
        <v>-1.04</v>
      </c>
      <c r="M20" s="8">
        <v>-1.05</v>
      </c>
      <c r="N20" s="8">
        <v>0.30</v>
      </c>
      <c r="O20" s="8">
        <v>1.46</v>
      </c>
      <c r="P20" s="8">
        <v>0.39</v>
      </c>
      <c r="Q20" s="8">
        <v>1.67</v>
      </c>
      <c r="R20" s="8">
        <v>0.83</v>
      </c>
      <c r="S20" s="8">
        <v>1.94</v>
      </c>
      <c r="T20" s="8">
        <v>4.26</v>
      </c>
      <c r="U20" s="8">
        <v>3.52</v>
      </c>
      <c r="V20" s="8">
        <v>1.1000000000000001</v>
      </c>
      <c r="W20" s="8">
        <v>1.93</v>
      </c>
      <c r="X20" s="8">
        <v>-0.05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1097</v>
      </c>
      <c r="B21" s="8">
        <v>0.66</v>
      </c>
      <c r="C21" s="8">
        <v>0.86</v>
      </c>
      <c r="D21" s="8">
        <v>2.0699999999999998</v>
      </c>
      <c r="E21" s="8">
        <v>3</v>
      </c>
      <c r="F21" s="8">
        <v>1.81</v>
      </c>
      <c r="G21" s="8">
        <v>5.99</v>
      </c>
      <c r="H21" s="8">
        <v>3.19</v>
      </c>
      <c r="I21" s="8">
        <v>6.15</v>
      </c>
      <c r="J21" s="8">
        <v>-2.11</v>
      </c>
      <c r="K21" s="8">
        <v>-7.29</v>
      </c>
      <c r="L21" s="8">
        <v>-7.70</v>
      </c>
      <c r="M21" s="8">
        <v>-13.47</v>
      </c>
      <c r="N21" s="8">
        <v>-1.68</v>
      </c>
      <c r="O21" s="8">
        <v>-0.91</v>
      </c>
      <c r="P21" s="8">
        <v>1.19</v>
      </c>
      <c r="Q21" s="8">
        <v>1.26</v>
      </c>
      <c r="R21" s="8">
        <v>0.96</v>
      </c>
      <c r="S21" s="8">
        <v>1.78</v>
      </c>
      <c r="T21" s="8">
        <v>1.81</v>
      </c>
      <c r="U21" s="8">
        <v>3.23</v>
      </c>
      <c r="V21" s="8">
        <v>0.92</v>
      </c>
      <c r="W21" s="8">
        <v>0.21</v>
      </c>
      <c r="X21" s="8">
        <v>-0.55000000000000004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1098</v>
      </c>
      <c r="B22" s="8">
        <v>3.10</v>
      </c>
      <c r="C22" s="8">
        <v>2.29</v>
      </c>
      <c r="D22" s="8">
        <v>2.50</v>
      </c>
      <c r="E22" s="8">
        <v>-1.92</v>
      </c>
      <c r="F22" s="8">
        <v>6.02</v>
      </c>
      <c r="G22" s="8">
        <v>3.40</v>
      </c>
      <c r="H22" s="8">
        <v>3.68</v>
      </c>
      <c r="I22" s="8">
        <v>-2.36</v>
      </c>
      <c r="J22" s="8">
        <v>4.68</v>
      </c>
      <c r="K22" s="8">
        <v>11.28</v>
      </c>
      <c r="L22" s="8">
        <v>11.22</v>
      </c>
      <c r="M22" s="8">
        <v>20.45</v>
      </c>
      <c r="N22" s="8">
        <v>2.90</v>
      </c>
      <c r="O22" s="8">
        <v>5</v>
      </c>
      <c r="P22" s="8">
        <v>3.82</v>
      </c>
      <c r="Q22" s="8">
        <v>3.40</v>
      </c>
      <c r="R22" s="8">
        <v>4.3099999999999996</v>
      </c>
      <c r="S22" s="8">
        <v>2.61</v>
      </c>
      <c r="T22" s="8">
        <v>2.50</v>
      </c>
      <c r="U22" s="8">
        <v>2.08</v>
      </c>
      <c r="V22" s="8">
        <v>2.77</v>
      </c>
      <c r="W22" s="8">
        <v>1.0900000000000001</v>
      </c>
      <c r="X22" s="8">
        <v>3.73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 t="s">
        <v>1092</v>
      </c>
      <c r="B23" s="8">
        <v>5.12</v>
      </c>
      <c r="C23" s="8">
        <v>5.95</v>
      </c>
      <c r="D23" s="8">
        <v>6.96</v>
      </c>
      <c r="E23" s="8">
        <v>4.29</v>
      </c>
      <c r="F23" s="8">
        <v>9.0299999999999994</v>
      </c>
      <c r="G23" s="8">
        <v>14.12</v>
      </c>
      <c r="H23" s="8">
        <v>13.08</v>
      </c>
      <c r="I23" s="8">
        <v>12.29</v>
      </c>
      <c r="J23" s="8">
        <v>0.95</v>
      </c>
      <c r="K23" s="8">
        <v>-2.61</v>
      </c>
      <c r="L23" s="8">
        <v>-3.38</v>
      </c>
      <c r="M23" s="8">
        <v>-3.44</v>
      </c>
      <c r="N23" s="8">
        <v>2.19</v>
      </c>
      <c r="O23" s="8">
        <v>5.77</v>
      </c>
      <c r="P23" s="8">
        <v>6.14</v>
      </c>
      <c r="Q23" s="8">
        <v>6.20</v>
      </c>
      <c r="R23" s="8">
        <v>6.46</v>
      </c>
      <c r="S23" s="8">
        <v>8.16</v>
      </c>
      <c r="T23" s="8">
        <v>10.18</v>
      </c>
      <c r="U23" s="8">
        <v>10.86</v>
      </c>
      <c r="V23" s="8">
        <v>6.21</v>
      </c>
      <c r="W23" s="8">
        <v>3.26</v>
      </c>
      <c r="X23" s="8">
        <v>3.58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5" width="0" style="64" hidden="1" customWidth="1"/>
    <col min="26" max="49" width="0" style="64" hidden="1" customWidth="1"/>
    <col min="50" max="16384" width="0" style="64" hidden="1"/>
  </cols>
  <sheetData>
    <row r="1" spans="1:14" ht="12.75" customHeight="1">
      <c r="A1" s="2" t="s">
        <v>31</v>
      </c>
      <c r="B1" s="2" t="s">
        <v>30</v>
      </c>
      <c r="C1" s="125"/>
      <c r="D1" s="150"/>
      <c r="E1"/>
      <c r="F1"/>
      <c r="G1"/>
      <c r="H1"/>
      <c r="I1" s="151"/>
      <c r="J1"/>
      <c r="K1" s="151"/>
      <c r="L1" s="151"/>
      <c r="M1" s="151"/>
      <c r="N1" s="151"/>
    </row>
    <row r="2" spans="1:14" ht="12.75" customHeight="1">
      <c r="A2" s="68"/>
      <c r="B2" s="68"/>
      <c r="C2" s="125"/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 customHeight="1">
      <c r="A3" s="21" t="s">
        <v>85</v>
      </c>
      <c r="B3" s="21" t="s">
        <v>123</v>
      </c>
      <c r="C3" s="125"/>
      <c r="D3" s="150"/>
      <c r="E3"/>
      <c r="F3"/>
      <c r="G3"/>
      <c r="H3"/>
      <c r="I3" s="151"/>
      <c r="J3" s="151"/>
      <c r="K3" s="151"/>
      <c r="L3" s="151"/>
      <c r="M3" s="151"/>
      <c r="N3" s="151"/>
    </row>
    <row r="4" spans="1:14" ht="12.75" customHeight="1">
      <c r="A4" s="61" t="s">
        <v>39</v>
      </c>
      <c r="B4" s="61" t="s">
        <v>38</v>
      </c>
      <c r="C4" s="125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2.75" customHeight="1">
      <c r="A5" s="61" t="s">
        <v>139</v>
      </c>
      <c r="B5" s="61" t="s">
        <v>140</v>
      </c>
      <c r="C5" s="125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14" ht="12.75" customHeight="1">
      <c r="B6" s="150"/>
      <c r="C6" s="125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.5" customHeight="1" thickBot="1">
      <c r="A7" s="227"/>
      <c r="B7" s="228"/>
      <c r="C7" s="229"/>
      <c r="D7" s="228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2.75" customHeight="1">
      <c r="A8" s="395"/>
      <c r="B8" s="395"/>
      <c r="C8" s="396"/>
      <c r="D8" s="396"/>
      <c r="E8" s="264" t="s">
        <v>451</v>
      </c>
      <c r="F8" s="264" t="s">
        <v>452</v>
      </c>
      <c r="G8" s="264" t="s">
        <v>453</v>
      </c>
      <c r="H8" s="264" t="s">
        <v>454</v>
      </c>
      <c r="I8" s="264" t="s">
        <v>455</v>
      </c>
      <c r="J8" s="397" t="s">
        <v>456</v>
      </c>
      <c r="K8" s="397" t="s">
        <v>457</v>
      </c>
      <c r="L8" s="397" t="s">
        <v>458</v>
      </c>
      <c r="M8" s="397" t="s">
        <v>656</v>
      </c>
      <c r="N8" s="397" t="s">
        <v>657</v>
      </c>
    </row>
    <row r="9" spans="1:14" ht="12.75" customHeight="1">
      <c r="A9" s="398"/>
      <c r="B9" s="398"/>
      <c r="C9" s="242"/>
      <c r="D9" s="242"/>
      <c r="E9" s="282"/>
      <c r="F9" s="282"/>
      <c r="G9" s="282"/>
      <c r="H9" s="282"/>
      <c r="I9" s="283"/>
      <c r="J9" s="339" t="s">
        <v>459</v>
      </c>
      <c r="K9" s="339" t="s">
        <v>460</v>
      </c>
      <c r="L9" s="339" t="s">
        <v>460</v>
      </c>
      <c r="M9" s="339" t="s">
        <v>581</v>
      </c>
      <c r="N9" s="339" t="s">
        <v>581</v>
      </c>
    </row>
    <row r="10" spans="1:14" ht="12.75" customHeight="1" hidden="1">
      <c r="A10" s="398"/>
      <c r="B10" s="398"/>
      <c r="C10" s="242"/>
      <c r="D10" s="242"/>
      <c r="E10" s="282"/>
      <c r="F10" s="282"/>
      <c r="G10" s="282"/>
      <c r="H10" s="282"/>
      <c r="I10" s="283"/>
      <c r="J10" s="339" t="s">
        <v>461</v>
      </c>
      <c r="K10" s="339" t="s">
        <v>462</v>
      </c>
      <c r="L10" s="339" t="s">
        <v>462</v>
      </c>
      <c r="M10" s="339" t="s">
        <v>582</v>
      </c>
      <c r="N10" s="339" t="s">
        <v>582</v>
      </c>
    </row>
    <row r="11" spans="1:14" ht="12.75" customHeight="1">
      <c r="A11" s="655" t="s">
        <v>658</v>
      </c>
      <c r="B11" s="499" t="s">
        <v>376</v>
      </c>
      <c r="C11" s="632" t="s">
        <v>659</v>
      </c>
      <c r="D11" s="632" t="s">
        <v>660</v>
      </c>
      <c r="E11" s="633">
        <v>4089</v>
      </c>
      <c r="F11" s="633">
        <v>4307</v>
      </c>
      <c r="G11" s="633">
        <v>4412</v>
      </c>
      <c r="H11" s="633">
        <v>4604</v>
      </c>
      <c r="I11" s="633">
        <v>4735</v>
      </c>
      <c r="J11" s="399">
        <v>4855</v>
      </c>
      <c r="K11" s="399">
        <v>4950</v>
      </c>
      <c r="L11" s="399">
        <v>5058</v>
      </c>
      <c r="M11" s="399">
        <v>5162</v>
      </c>
      <c r="N11" s="399">
        <v>5262</v>
      </c>
    </row>
    <row r="12" spans="1:14" s="255" customFormat="1" ht="12.75" customHeight="1">
      <c r="A12" s="634" t="s">
        <v>491</v>
      </c>
      <c r="B12" s="634" t="s">
        <v>491</v>
      </c>
      <c r="C12" s="635" t="s">
        <v>393</v>
      </c>
      <c r="D12" s="635" t="s">
        <v>394</v>
      </c>
      <c r="E12" s="636">
        <v>2.70</v>
      </c>
      <c r="F12" s="636">
        <v>5.30</v>
      </c>
      <c r="G12" s="636">
        <v>2.50</v>
      </c>
      <c r="H12" s="636">
        <v>4.4000000000000004</v>
      </c>
      <c r="I12" s="636">
        <v>2.80</v>
      </c>
      <c r="J12" s="400">
        <v>2.50</v>
      </c>
      <c r="K12" s="400">
        <v>2</v>
      </c>
      <c r="L12" s="400">
        <v>2.2000000000000002</v>
      </c>
      <c r="M12" s="400">
        <v>2.10</v>
      </c>
      <c r="N12" s="400">
        <v>1.90</v>
      </c>
    </row>
    <row r="13" spans="1:14" ht="12.75" customHeight="1">
      <c r="A13" s="634" t="s">
        <v>491</v>
      </c>
      <c r="B13" s="634" t="s">
        <v>491</v>
      </c>
      <c r="C13" s="635" t="s">
        <v>661</v>
      </c>
      <c r="D13" s="635" t="s">
        <v>662</v>
      </c>
      <c r="E13" s="636">
        <v>2.70</v>
      </c>
      <c r="F13" s="636">
        <v>5.40</v>
      </c>
      <c r="G13" s="636">
        <v>2.40</v>
      </c>
      <c r="H13" s="636">
        <v>4.50</v>
      </c>
      <c r="I13" s="636">
        <v>2.80</v>
      </c>
      <c r="J13" s="400">
        <v>2.50</v>
      </c>
      <c r="K13" s="400">
        <v>2</v>
      </c>
      <c r="L13" s="400">
        <v>2.10</v>
      </c>
      <c r="M13" s="400">
        <v>2.10</v>
      </c>
      <c r="N13" s="400">
        <v>2.10</v>
      </c>
    </row>
    <row r="14" spans="1:14" ht="12.75" customHeight="1">
      <c r="A14" s="499" t="s">
        <v>697</v>
      </c>
      <c r="B14" s="499" t="s">
        <v>698</v>
      </c>
      <c r="C14" s="632" t="s">
        <v>659</v>
      </c>
      <c r="D14" s="632" t="s">
        <v>660</v>
      </c>
      <c r="E14" s="633">
        <v>1966</v>
      </c>
      <c r="F14" s="633">
        <v>2038</v>
      </c>
      <c r="G14" s="633">
        <v>2113</v>
      </c>
      <c r="H14" s="633">
        <v>2202</v>
      </c>
      <c r="I14" s="633">
        <v>2272</v>
      </c>
      <c r="J14" s="399">
        <v>2339</v>
      </c>
      <c r="K14" s="399">
        <v>2396</v>
      </c>
      <c r="L14" s="399">
        <v>2449</v>
      </c>
      <c r="M14" s="399">
        <v>2498</v>
      </c>
      <c r="N14" s="399">
        <v>2546</v>
      </c>
    </row>
    <row r="15" spans="1:14" ht="12.75" customHeight="1">
      <c r="A15" s="634" t="s">
        <v>491</v>
      </c>
      <c r="B15" s="634" t="s">
        <v>491</v>
      </c>
      <c r="C15" s="635" t="s">
        <v>393</v>
      </c>
      <c r="D15" s="635" t="s">
        <v>394</v>
      </c>
      <c r="E15" s="636">
        <v>1.80</v>
      </c>
      <c r="F15" s="636">
        <v>3.70</v>
      </c>
      <c r="G15" s="636">
        <v>3.60</v>
      </c>
      <c r="H15" s="636">
        <v>4.30</v>
      </c>
      <c r="I15" s="636">
        <v>3.20</v>
      </c>
      <c r="J15" s="400">
        <v>2.90</v>
      </c>
      <c r="K15" s="400">
        <v>2.40</v>
      </c>
      <c r="L15" s="400">
        <v>2.2000000000000002</v>
      </c>
      <c r="M15" s="400">
        <v>2</v>
      </c>
      <c r="N15" s="400">
        <v>1.90</v>
      </c>
    </row>
    <row r="16" spans="1:14" ht="12.75" customHeight="1">
      <c r="A16" s="502" t="s">
        <v>663</v>
      </c>
      <c r="B16" s="502" t="s">
        <v>664</v>
      </c>
      <c r="C16" s="637" t="s">
        <v>659</v>
      </c>
      <c r="D16" s="637" t="s">
        <v>660</v>
      </c>
      <c r="E16" s="638">
        <v>812</v>
      </c>
      <c r="F16" s="638">
        <v>827</v>
      </c>
      <c r="G16" s="638">
        <v>849</v>
      </c>
      <c r="H16" s="638">
        <v>860</v>
      </c>
      <c r="I16" s="638">
        <v>890</v>
      </c>
      <c r="J16" s="404">
        <v>916</v>
      </c>
      <c r="K16" s="401">
        <v>933</v>
      </c>
      <c r="L16" s="401">
        <v>951</v>
      </c>
      <c r="M16" s="401">
        <v>969</v>
      </c>
      <c r="N16" s="401">
        <v>987</v>
      </c>
    </row>
    <row r="17" spans="1:14" ht="12.75" customHeight="1">
      <c r="A17" s="634" t="s">
        <v>491</v>
      </c>
      <c r="B17" s="634" t="s">
        <v>491</v>
      </c>
      <c r="C17" s="635" t="s">
        <v>393</v>
      </c>
      <c r="D17" s="635" t="s">
        <v>394</v>
      </c>
      <c r="E17" s="636">
        <v>1.1000000000000001</v>
      </c>
      <c r="F17" s="636">
        <v>1.90</v>
      </c>
      <c r="G17" s="636">
        <v>2.70</v>
      </c>
      <c r="H17" s="636">
        <v>1.30</v>
      </c>
      <c r="I17" s="636">
        <v>3.40</v>
      </c>
      <c r="J17" s="400">
        <v>3</v>
      </c>
      <c r="K17" s="400">
        <v>1.90</v>
      </c>
      <c r="L17" s="400">
        <v>1.90</v>
      </c>
      <c r="M17" s="400">
        <v>1.90</v>
      </c>
      <c r="N17" s="400">
        <v>1.90</v>
      </c>
    </row>
    <row r="18" spans="1:14" ht="12.75" customHeight="1">
      <c r="A18" s="499" t="s">
        <v>665</v>
      </c>
      <c r="B18" s="499" t="s">
        <v>666</v>
      </c>
      <c r="C18" s="632" t="s">
        <v>659</v>
      </c>
      <c r="D18" s="632" t="s">
        <v>660</v>
      </c>
      <c r="E18" s="633">
        <v>1083</v>
      </c>
      <c r="F18" s="633">
        <v>1223</v>
      </c>
      <c r="G18" s="633">
        <v>1171</v>
      </c>
      <c r="H18" s="633">
        <v>1217</v>
      </c>
      <c r="I18" s="633">
        <v>1285</v>
      </c>
      <c r="J18" s="399">
        <v>1304</v>
      </c>
      <c r="K18" s="399">
        <v>1315</v>
      </c>
      <c r="L18" s="399">
        <v>1341</v>
      </c>
      <c r="M18" s="399">
        <v>1372</v>
      </c>
      <c r="N18" s="399">
        <v>1421</v>
      </c>
    </row>
    <row r="19" spans="1:14" ht="12.75" customHeight="1">
      <c r="A19" s="634" t="s">
        <v>491</v>
      </c>
      <c r="B19" s="634" t="s">
        <v>491</v>
      </c>
      <c r="C19" s="635" t="s">
        <v>393</v>
      </c>
      <c r="D19" s="635" t="s">
        <v>394</v>
      </c>
      <c r="E19" s="636">
        <v>8.60</v>
      </c>
      <c r="F19" s="636">
        <v>13</v>
      </c>
      <c r="G19" s="636">
        <v>-4.30</v>
      </c>
      <c r="H19" s="636">
        <v>4</v>
      </c>
      <c r="I19" s="636">
        <v>5.60</v>
      </c>
      <c r="J19" s="400">
        <v>1.50</v>
      </c>
      <c r="K19" s="400">
        <v>0.90</v>
      </c>
      <c r="L19" s="400">
        <v>1.90</v>
      </c>
      <c r="M19" s="400">
        <v>2.2999999999999998</v>
      </c>
      <c r="N19" s="400">
        <v>3.60</v>
      </c>
    </row>
    <row r="20" spans="1:14" ht="12.75" customHeight="1">
      <c r="A20" s="639" t="s">
        <v>667</v>
      </c>
      <c r="B20" s="639" t="s">
        <v>384</v>
      </c>
      <c r="C20" s="637" t="s">
        <v>659</v>
      </c>
      <c r="D20" s="637" t="s">
        <v>660</v>
      </c>
      <c r="E20" s="640">
        <v>1056</v>
      </c>
      <c r="F20" s="640">
        <v>1164</v>
      </c>
      <c r="G20" s="640">
        <v>1127</v>
      </c>
      <c r="H20" s="640">
        <v>1169</v>
      </c>
      <c r="I20" s="640">
        <v>1258</v>
      </c>
      <c r="J20" s="402">
        <v>1270</v>
      </c>
      <c r="K20" s="402">
        <v>1281</v>
      </c>
      <c r="L20" s="402">
        <v>1307</v>
      </c>
      <c r="M20" s="402">
        <v>1338</v>
      </c>
      <c r="N20" s="402">
        <v>1387</v>
      </c>
    </row>
    <row r="21" spans="1:14" ht="12.75" customHeight="1">
      <c r="A21" s="634" t="s">
        <v>491</v>
      </c>
      <c r="B21" s="634" t="s">
        <v>491</v>
      </c>
      <c r="C21" s="635" t="s">
        <v>393</v>
      </c>
      <c r="D21" s="635" t="s">
        <v>394</v>
      </c>
      <c r="E21" s="636">
        <v>3.90</v>
      </c>
      <c r="F21" s="636">
        <v>10.199999999999999</v>
      </c>
      <c r="G21" s="636">
        <v>-3.10</v>
      </c>
      <c r="H21" s="636">
        <v>3.70</v>
      </c>
      <c r="I21" s="636">
        <v>7.60</v>
      </c>
      <c r="J21" s="400">
        <v>1</v>
      </c>
      <c r="K21" s="400">
        <v>0.90</v>
      </c>
      <c r="L21" s="400">
        <v>2</v>
      </c>
      <c r="M21" s="400">
        <v>2.40</v>
      </c>
      <c r="N21" s="400">
        <v>3.60</v>
      </c>
    </row>
    <row r="22" spans="1:14" ht="12.75" customHeight="1">
      <c r="A22" s="641" t="s">
        <v>668</v>
      </c>
      <c r="B22" s="641" t="s">
        <v>669</v>
      </c>
      <c r="C22" s="637" t="s">
        <v>659</v>
      </c>
      <c r="D22" s="637" t="s">
        <v>660</v>
      </c>
      <c r="E22" s="642">
        <v>26</v>
      </c>
      <c r="F22" s="642">
        <v>59</v>
      </c>
      <c r="G22" s="642">
        <v>43</v>
      </c>
      <c r="H22" s="642">
        <v>48</v>
      </c>
      <c r="I22" s="642">
        <v>27</v>
      </c>
      <c r="J22" s="403">
        <v>34</v>
      </c>
      <c r="K22" s="403">
        <v>34</v>
      </c>
      <c r="L22" s="403">
        <v>34</v>
      </c>
      <c r="M22" s="403">
        <v>34</v>
      </c>
      <c r="N22" s="403">
        <v>34</v>
      </c>
    </row>
    <row r="23" spans="1:14" ht="12.75" customHeight="1">
      <c r="A23" s="499" t="s">
        <v>670</v>
      </c>
      <c r="B23" s="499" t="s">
        <v>671</v>
      </c>
      <c r="C23" s="632" t="s">
        <v>659</v>
      </c>
      <c r="D23" s="632" t="s">
        <v>660</v>
      </c>
      <c r="E23" s="633">
        <v>3242</v>
      </c>
      <c r="F23" s="633">
        <v>3437</v>
      </c>
      <c r="G23" s="633">
        <v>3586</v>
      </c>
      <c r="H23" s="633">
        <v>3828</v>
      </c>
      <c r="I23" s="633">
        <v>3996</v>
      </c>
      <c r="J23" s="399">
        <v>4047</v>
      </c>
      <c r="K23" s="399">
        <v>4093</v>
      </c>
      <c r="L23" s="399">
        <v>4182</v>
      </c>
      <c r="M23" s="399">
        <v>4271</v>
      </c>
      <c r="N23" s="399">
        <v>4347</v>
      </c>
    </row>
    <row r="24" spans="1:14" ht="12.75" customHeight="1">
      <c r="A24" s="634" t="s">
        <v>491</v>
      </c>
      <c r="B24" s="634" t="s">
        <v>491</v>
      </c>
      <c r="C24" s="635" t="s">
        <v>393</v>
      </c>
      <c r="D24" s="635" t="s">
        <v>394</v>
      </c>
      <c r="E24" s="636">
        <v>8.6999999999999993</v>
      </c>
      <c r="F24" s="636">
        <v>6</v>
      </c>
      <c r="G24" s="636">
        <v>4.30</v>
      </c>
      <c r="H24" s="636">
        <v>6.70</v>
      </c>
      <c r="I24" s="636">
        <v>4.4000000000000004</v>
      </c>
      <c r="J24" s="400">
        <v>1.30</v>
      </c>
      <c r="K24" s="400">
        <v>1.1000000000000001</v>
      </c>
      <c r="L24" s="400">
        <v>2.2000000000000002</v>
      </c>
      <c r="M24" s="400">
        <v>2.10</v>
      </c>
      <c r="N24" s="400">
        <v>1.80</v>
      </c>
    </row>
    <row r="25" spans="1:14" ht="12.75" customHeight="1">
      <c r="A25" s="502" t="s">
        <v>672</v>
      </c>
      <c r="B25" s="502" t="s">
        <v>673</v>
      </c>
      <c r="C25" s="637" t="s">
        <v>659</v>
      </c>
      <c r="D25" s="637" t="s">
        <v>660</v>
      </c>
      <c r="E25" s="638">
        <v>3008</v>
      </c>
      <c r="F25" s="638">
        <v>3212</v>
      </c>
      <c r="G25" s="638">
        <v>3302</v>
      </c>
      <c r="H25" s="638">
        <v>3498</v>
      </c>
      <c r="I25" s="638">
        <v>3706</v>
      </c>
      <c r="J25" s="404">
        <v>3749</v>
      </c>
      <c r="K25" s="404">
        <v>3784</v>
      </c>
      <c r="L25" s="404">
        <v>3859</v>
      </c>
      <c r="M25" s="404">
        <v>3943</v>
      </c>
      <c r="N25" s="404">
        <v>4037</v>
      </c>
    </row>
    <row r="26" spans="1:14" ht="12.75" customHeight="1">
      <c r="A26" s="634" t="s">
        <v>491</v>
      </c>
      <c r="B26" s="634" t="s">
        <v>491</v>
      </c>
      <c r="C26" s="635" t="s">
        <v>393</v>
      </c>
      <c r="D26" s="635" t="s">
        <v>394</v>
      </c>
      <c r="E26" s="636">
        <v>10.10</v>
      </c>
      <c r="F26" s="636">
        <v>6.80</v>
      </c>
      <c r="G26" s="636">
        <v>2.80</v>
      </c>
      <c r="H26" s="636">
        <v>5.90</v>
      </c>
      <c r="I26" s="636">
        <v>5.90</v>
      </c>
      <c r="J26" s="400">
        <v>1.20</v>
      </c>
      <c r="K26" s="400">
        <v>0.90</v>
      </c>
      <c r="L26" s="400">
        <v>2</v>
      </c>
      <c r="M26" s="400">
        <v>2.2000000000000002</v>
      </c>
      <c r="N26" s="400">
        <v>2.40</v>
      </c>
    </row>
    <row r="27" spans="1:14" ht="12.75" customHeight="1">
      <c r="A27" s="499" t="s">
        <v>674</v>
      </c>
      <c r="B27" s="499" t="s">
        <v>675</v>
      </c>
      <c r="C27" s="632" t="s">
        <v>659</v>
      </c>
      <c r="D27" s="632" t="s">
        <v>660</v>
      </c>
      <c r="E27" s="633">
        <v>3860</v>
      </c>
      <c r="F27" s="633">
        <v>4087</v>
      </c>
      <c r="G27" s="633">
        <v>4132</v>
      </c>
      <c r="H27" s="633">
        <v>4279</v>
      </c>
      <c r="I27" s="633">
        <v>4446</v>
      </c>
      <c r="J27" s="399">
        <v>4559</v>
      </c>
      <c r="K27" s="399">
        <v>4643</v>
      </c>
      <c r="L27" s="399">
        <v>4739</v>
      </c>
      <c r="M27" s="399">
        <v>4838</v>
      </c>
      <c r="N27" s="399">
        <v>4951</v>
      </c>
    </row>
    <row r="28" spans="1:14" ht="12.75" customHeight="1">
      <c r="A28" s="634" t="s">
        <v>491</v>
      </c>
      <c r="B28" s="634" t="s">
        <v>491</v>
      </c>
      <c r="C28" s="635" t="s">
        <v>393</v>
      </c>
      <c r="D28" s="635" t="s">
        <v>394</v>
      </c>
      <c r="E28" s="636">
        <v>3.40</v>
      </c>
      <c r="F28" s="636">
        <v>5.90</v>
      </c>
      <c r="G28" s="636">
        <v>1.1000000000000001</v>
      </c>
      <c r="H28" s="636">
        <v>3.50</v>
      </c>
      <c r="I28" s="636">
        <v>3.90</v>
      </c>
      <c r="J28" s="400">
        <v>2.50</v>
      </c>
      <c r="K28" s="400">
        <v>1.90</v>
      </c>
      <c r="L28" s="400">
        <v>2.10</v>
      </c>
      <c r="M28" s="400">
        <v>2.10</v>
      </c>
      <c r="N28" s="400">
        <v>2.2999999999999998</v>
      </c>
    </row>
    <row r="29" spans="1:14" ht="12.75" customHeight="1">
      <c r="A29" s="499" t="s">
        <v>699</v>
      </c>
      <c r="B29" s="499" t="s">
        <v>700</v>
      </c>
      <c r="C29" s="632" t="s">
        <v>659</v>
      </c>
      <c r="D29" s="632" t="s">
        <v>660</v>
      </c>
      <c r="E29" s="643">
        <v>-4</v>
      </c>
      <c r="F29" s="643">
        <v>-7</v>
      </c>
      <c r="G29" s="643">
        <v>-5</v>
      </c>
      <c r="H29" s="643">
        <v>-5</v>
      </c>
      <c r="I29" s="643">
        <v>-3</v>
      </c>
      <c r="J29" s="405">
        <v>-3</v>
      </c>
      <c r="K29" s="405">
        <v>-3</v>
      </c>
      <c r="L29" s="405">
        <v>-4</v>
      </c>
      <c r="M29" s="405">
        <v>-5</v>
      </c>
      <c r="N29" s="405">
        <v>-2</v>
      </c>
    </row>
    <row r="30" spans="1:14" ht="12.75" customHeight="1">
      <c r="A30" s="499" t="s">
        <v>676</v>
      </c>
      <c r="B30" s="499" t="s">
        <v>677</v>
      </c>
      <c r="C30" s="632" t="s">
        <v>659</v>
      </c>
      <c r="D30" s="632" t="s">
        <v>660</v>
      </c>
      <c r="E30" s="633">
        <v>4112</v>
      </c>
      <c r="F30" s="633">
        <v>4344</v>
      </c>
      <c r="G30" s="633">
        <v>4486</v>
      </c>
      <c r="H30" s="633">
        <v>4644</v>
      </c>
      <c r="I30" s="633">
        <v>4777</v>
      </c>
      <c r="J30" s="399">
        <v>4917</v>
      </c>
      <c r="K30" s="399">
        <v>5022</v>
      </c>
      <c r="L30" s="399">
        <v>5140</v>
      </c>
      <c r="M30" s="399">
        <v>5256</v>
      </c>
      <c r="N30" s="399">
        <v>5367</v>
      </c>
    </row>
    <row r="31" spans="1:14" ht="12.75" customHeight="1">
      <c r="A31" s="634" t="s">
        <v>491</v>
      </c>
      <c r="B31" s="634" t="s">
        <v>491</v>
      </c>
      <c r="C31" s="635" t="s">
        <v>393</v>
      </c>
      <c r="D31" s="635" t="s">
        <v>394</v>
      </c>
      <c r="E31" s="636">
        <v>3.90</v>
      </c>
      <c r="F31" s="636">
        <v>5.60</v>
      </c>
      <c r="G31" s="636">
        <v>3.30</v>
      </c>
      <c r="H31" s="636">
        <v>3.50</v>
      </c>
      <c r="I31" s="636">
        <v>2.90</v>
      </c>
      <c r="J31" s="400">
        <v>2.90</v>
      </c>
      <c r="K31" s="400">
        <v>2.10</v>
      </c>
      <c r="L31" s="400">
        <v>2.40</v>
      </c>
      <c r="M31" s="400">
        <v>2.2000000000000002</v>
      </c>
      <c r="N31" s="400">
        <v>2.10</v>
      </c>
    </row>
    <row r="32" spans="1:14" ht="12.75" customHeight="1">
      <c r="A32" s="644" t="s">
        <v>701</v>
      </c>
      <c r="B32" s="644" t="s">
        <v>702</v>
      </c>
      <c r="C32" s="645"/>
      <c r="D32" s="645"/>
      <c r="E32" s="646"/>
      <c r="F32" s="646"/>
      <c r="G32" s="646"/>
      <c r="H32" s="646"/>
      <c r="I32" s="646"/>
      <c r="J32" s="408"/>
      <c r="K32" s="405"/>
      <c r="L32" s="405"/>
      <c r="M32" s="405"/>
      <c r="N32" s="405"/>
    </row>
    <row r="33" spans="1:14" ht="12.75" customHeight="1">
      <c r="A33" s="647" t="s">
        <v>674</v>
      </c>
      <c r="B33" s="647" t="s">
        <v>675</v>
      </c>
      <c r="C33" s="637" t="s">
        <v>518</v>
      </c>
      <c r="D33" s="637" t="s">
        <v>388</v>
      </c>
      <c r="E33" s="507">
        <v>3.20</v>
      </c>
      <c r="F33" s="507">
        <v>5.50</v>
      </c>
      <c r="G33" s="507">
        <v>1</v>
      </c>
      <c r="H33" s="507">
        <v>3.30</v>
      </c>
      <c r="I33" s="507">
        <v>3.60</v>
      </c>
      <c r="J33" s="406">
        <v>2.40</v>
      </c>
      <c r="K33" s="406">
        <v>1.70</v>
      </c>
      <c r="L33" s="406">
        <v>1.90</v>
      </c>
      <c r="M33" s="406">
        <v>1.90</v>
      </c>
      <c r="N33" s="406">
        <v>2.2000000000000002</v>
      </c>
    </row>
    <row r="34" spans="1:14" ht="12.75" customHeight="1">
      <c r="A34" s="648" t="s">
        <v>678</v>
      </c>
      <c r="B34" s="648" t="s">
        <v>679</v>
      </c>
      <c r="C34" s="637" t="s">
        <v>518</v>
      </c>
      <c r="D34" s="637" t="s">
        <v>388</v>
      </c>
      <c r="E34" s="507">
        <v>1.1000000000000001</v>
      </c>
      <c r="F34" s="507">
        <v>2.2000000000000002</v>
      </c>
      <c r="G34" s="507">
        <v>2.2000000000000002</v>
      </c>
      <c r="H34" s="507">
        <v>2.2000000000000002</v>
      </c>
      <c r="I34" s="507">
        <v>2.2000000000000002</v>
      </c>
      <c r="J34" s="406">
        <v>2</v>
      </c>
      <c r="K34" s="406">
        <v>1.50</v>
      </c>
      <c r="L34" s="406">
        <v>1.40</v>
      </c>
      <c r="M34" s="406">
        <v>1.40</v>
      </c>
      <c r="N34" s="406">
        <v>1.30</v>
      </c>
    </row>
    <row r="35" spans="1:14" ht="12.75" customHeight="1">
      <c r="A35" s="649" t="s">
        <v>680</v>
      </c>
      <c r="B35" s="649" t="s">
        <v>681</v>
      </c>
      <c r="C35" s="637" t="s">
        <v>518</v>
      </c>
      <c r="D35" s="637" t="s">
        <v>388</v>
      </c>
      <c r="E35" s="650">
        <v>0.90</v>
      </c>
      <c r="F35" s="650">
        <v>1.80</v>
      </c>
      <c r="G35" s="650">
        <v>1.70</v>
      </c>
      <c r="H35" s="650">
        <v>2</v>
      </c>
      <c r="I35" s="650">
        <v>1.50</v>
      </c>
      <c r="J35" s="407">
        <v>1.40</v>
      </c>
      <c r="K35" s="407">
        <v>1.1000000000000001</v>
      </c>
      <c r="L35" s="407">
        <v>1.1000000000000001</v>
      </c>
      <c r="M35" s="407">
        <v>1</v>
      </c>
      <c r="N35" s="407">
        <v>0.90</v>
      </c>
    </row>
    <row r="36" spans="1:14" ht="12.75" customHeight="1">
      <c r="A36" s="649" t="s">
        <v>682</v>
      </c>
      <c r="B36" s="649" t="s">
        <v>683</v>
      </c>
      <c r="C36" s="637" t="s">
        <v>518</v>
      </c>
      <c r="D36" s="637" t="s">
        <v>388</v>
      </c>
      <c r="E36" s="650">
        <v>0.20</v>
      </c>
      <c r="F36" s="650">
        <v>0.40</v>
      </c>
      <c r="G36" s="650">
        <v>0.50</v>
      </c>
      <c r="H36" s="650">
        <v>0.20</v>
      </c>
      <c r="I36" s="650">
        <v>0.70</v>
      </c>
      <c r="J36" s="407">
        <v>0.60</v>
      </c>
      <c r="K36" s="407">
        <v>0.40</v>
      </c>
      <c r="L36" s="407">
        <v>0.40</v>
      </c>
      <c r="M36" s="407">
        <v>0.40</v>
      </c>
      <c r="N36" s="407">
        <v>0.40</v>
      </c>
    </row>
    <row r="37" spans="1:14" ht="12.75" customHeight="1">
      <c r="A37" s="648" t="s">
        <v>665</v>
      </c>
      <c r="B37" s="648" t="s">
        <v>666</v>
      </c>
      <c r="C37" s="637" t="s">
        <v>518</v>
      </c>
      <c r="D37" s="637" t="s">
        <v>388</v>
      </c>
      <c r="E37" s="507">
        <v>2.10</v>
      </c>
      <c r="F37" s="507">
        <v>3.40</v>
      </c>
      <c r="G37" s="507">
        <v>-1.20</v>
      </c>
      <c r="H37" s="507">
        <v>1</v>
      </c>
      <c r="I37" s="507">
        <v>1.40</v>
      </c>
      <c r="J37" s="406">
        <v>0.40</v>
      </c>
      <c r="K37" s="406">
        <v>0.20</v>
      </c>
      <c r="L37" s="406">
        <v>0.50</v>
      </c>
      <c r="M37" s="406">
        <v>0.60</v>
      </c>
      <c r="N37" s="406">
        <v>0.90</v>
      </c>
    </row>
    <row r="38" spans="1:14" ht="12.75" customHeight="1">
      <c r="A38" s="649" t="s">
        <v>684</v>
      </c>
      <c r="B38" s="649" t="s">
        <v>384</v>
      </c>
      <c r="C38" s="637" t="s">
        <v>518</v>
      </c>
      <c r="D38" s="637" t="s">
        <v>388</v>
      </c>
      <c r="E38" s="650">
        <v>1</v>
      </c>
      <c r="F38" s="650">
        <v>2.60</v>
      </c>
      <c r="G38" s="650">
        <v>-0.80</v>
      </c>
      <c r="H38" s="650">
        <v>0.90</v>
      </c>
      <c r="I38" s="650">
        <v>1.90</v>
      </c>
      <c r="J38" s="407">
        <v>0.20</v>
      </c>
      <c r="K38" s="407">
        <v>0.20</v>
      </c>
      <c r="L38" s="407">
        <v>0.50</v>
      </c>
      <c r="M38" s="407">
        <v>0.60</v>
      </c>
      <c r="N38" s="407">
        <v>0.90</v>
      </c>
    </row>
    <row r="39" spans="1:14" ht="12.75" customHeight="1">
      <c r="A39" s="649" t="s">
        <v>685</v>
      </c>
      <c r="B39" s="649" t="s">
        <v>686</v>
      </c>
      <c r="C39" s="637" t="s">
        <v>518</v>
      </c>
      <c r="D39" s="637" t="s">
        <v>388</v>
      </c>
      <c r="E39" s="650">
        <v>1.1000000000000001</v>
      </c>
      <c r="F39" s="650">
        <v>0.80</v>
      </c>
      <c r="G39" s="650">
        <v>-0.40</v>
      </c>
      <c r="H39" s="650">
        <v>0.10</v>
      </c>
      <c r="I39" s="650">
        <v>-0.40</v>
      </c>
      <c r="J39" s="407">
        <v>0.10</v>
      </c>
      <c r="K39" s="407">
        <v>0</v>
      </c>
      <c r="L39" s="407">
        <v>0</v>
      </c>
      <c r="M39" s="407">
        <v>0</v>
      </c>
      <c r="N39" s="407">
        <v>0</v>
      </c>
    </row>
    <row r="40" spans="1:14" ht="12.75" customHeight="1">
      <c r="A40" s="651" t="s">
        <v>687</v>
      </c>
      <c r="B40" s="651" t="s">
        <v>688</v>
      </c>
      <c r="C40" s="637" t="s">
        <v>518</v>
      </c>
      <c r="D40" s="637" t="s">
        <v>388</v>
      </c>
      <c r="E40" s="507">
        <v>-0.50</v>
      </c>
      <c r="F40" s="507">
        <v>-0.20</v>
      </c>
      <c r="G40" s="507">
        <v>1.40</v>
      </c>
      <c r="H40" s="507">
        <v>1.1000000000000001</v>
      </c>
      <c r="I40" s="507">
        <v>-0.80</v>
      </c>
      <c r="J40" s="406">
        <v>0.10</v>
      </c>
      <c r="K40" s="406">
        <v>0.20</v>
      </c>
      <c r="L40" s="406">
        <v>0.30</v>
      </c>
      <c r="M40" s="406">
        <v>0.10</v>
      </c>
      <c r="N40" s="406">
        <v>-0.20</v>
      </c>
    </row>
    <row r="41" spans="1:14" ht="12.75" customHeight="1">
      <c r="A41" s="641" t="s">
        <v>689</v>
      </c>
      <c r="B41" s="641" t="s">
        <v>690</v>
      </c>
      <c r="C41" s="637" t="s">
        <v>518</v>
      </c>
      <c r="D41" s="637" t="s">
        <v>388</v>
      </c>
      <c r="E41" s="650">
        <v>-0.10</v>
      </c>
      <c r="F41" s="650">
        <v>-1.1000000000000001</v>
      </c>
      <c r="G41" s="650">
        <v>1</v>
      </c>
      <c r="H41" s="650">
        <v>0.80</v>
      </c>
      <c r="I41" s="650">
        <v>-0.50</v>
      </c>
      <c r="J41" s="407">
        <v>0.30</v>
      </c>
      <c r="K41" s="407">
        <v>0.20</v>
      </c>
      <c r="L41" s="407">
        <v>0.20</v>
      </c>
      <c r="M41" s="407">
        <v>0</v>
      </c>
      <c r="N41" s="407">
        <v>-0.30</v>
      </c>
    </row>
    <row r="42" spans="1:14" ht="12.75" customHeight="1">
      <c r="A42" s="641" t="s">
        <v>691</v>
      </c>
      <c r="B42" s="641" t="s">
        <v>692</v>
      </c>
      <c r="C42" s="637" t="s">
        <v>518</v>
      </c>
      <c r="D42" s="637" t="s">
        <v>388</v>
      </c>
      <c r="E42" s="650">
        <v>-0.40</v>
      </c>
      <c r="F42" s="650">
        <v>0.90</v>
      </c>
      <c r="G42" s="650">
        <v>0.40</v>
      </c>
      <c r="H42" s="650">
        <v>0.30</v>
      </c>
      <c r="I42" s="650">
        <v>-0.30</v>
      </c>
      <c r="J42" s="407">
        <v>-0.10</v>
      </c>
      <c r="K42" s="407">
        <v>0.10</v>
      </c>
      <c r="L42" s="407">
        <v>0.10</v>
      </c>
      <c r="M42" s="407">
        <v>0.10</v>
      </c>
      <c r="N42" s="407">
        <v>0.10</v>
      </c>
    </row>
    <row r="43" spans="1:14" ht="12.75" customHeight="1">
      <c r="A43" s="652" t="s">
        <v>693</v>
      </c>
      <c r="B43" s="652" t="s">
        <v>694</v>
      </c>
      <c r="C43" s="632" t="s">
        <v>659</v>
      </c>
      <c r="D43" s="632" t="s">
        <v>660</v>
      </c>
      <c r="E43" s="633">
        <v>3729</v>
      </c>
      <c r="F43" s="633">
        <v>3905</v>
      </c>
      <c r="G43" s="633">
        <v>3999</v>
      </c>
      <c r="H43" s="633">
        <v>4168</v>
      </c>
      <c r="I43" s="633">
        <v>4293</v>
      </c>
      <c r="J43" s="399" t="s">
        <v>412</v>
      </c>
      <c r="K43" s="441" t="s">
        <v>412</v>
      </c>
      <c r="L43" s="441" t="s">
        <v>412</v>
      </c>
      <c r="M43" s="441" t="s">
        <v>412</v>
      </c>
      <c r="N43" s="441" t="s">
        <v>412</v>
      </c>
    </row>
    <row r="44" spans="1:14" ht="12.75" customHeight="1">
      <c r="A44" s="651" t="s">
        <v>491</v>
      </c>
      <c r="B44" s="651" t="s">
        <v>491</v>
      </c>
      <c r="C44" s="635" t="s">
        <v>393</v>
      </c>
      <c r="D44" s="635" t="s">
        <v>394</v>
      </c>
      <c r="E44" s="636">
        <v>3.40</v>
      </c>
      <c r="F44" s="636">
        <v>4.70</v>
      </c>
      <c r="G44" s="636">
        <v>2.40</v>
      </c>
      <c r="H44" s="636">
        <v>4.20</v>
      </c>
      <c r="I44" s="636">
        <v>3</v>
      </c>
      <c r="J44" s="400" t="s">
        <v>412</v>
      </c>
      <c r="K44" s="407" t="s">
        <v>412</v>
      </c>
      <c r="L44" s="407" t="s">
        <v>412</v>
      </c>
      <c r="M44" s="407" t="s">
        <v>412</v>
      </c>
      <c r="N44" s="407" t="s">
        <v>412</v>
      </c>
    </row>
    <row r="45" spans="1:14" ht="12.75" customHeight="1" thickBot="1">
      <c r="A45" s="653" t="s">
        <v>695</v>
      </c>
      <c r="B45" s="653" t="s">
        <v>696</v>
      </c>
      <c r="C45" s="861" t="s">
        <v>659</v>
      </c>
      <c r="D45" s="861" t="s">
        <v>660</v>
      </c>
      <c r="E45" s="654">
        <v>363</v>
      </c>
      <c r="F45" s="654">
        <v>402</v>
      </c>
      <c r="G45" s="654">
        <v>414</v>
      </c>
      <c r="H45" s="654">
        <v>437</v>
      </c>
      <c r="I45" s="654">
        <v>443</v>
      </c>
      <c r="J45" s="415" t="s">
        <v>412</v>
      </c>
      <c r="K45" s="512" t="s">
        <v>412</v>
      </c>
      <c r="L45" s="512" t="s">
        <v>412</v>
      </c>
      <c r="M45" s="512" t="s">
        <v>412</v>
      </c>
      <c r="N45" s="512" t="s">
        <v>412</v>
      </c>
    </row>
    <row r="46" ht="12.75" customHeight="1"/>
    <row r="47" spans="1:2" ht="12.75" customHeight="1">
      <c r="A47" s="145" t="s">
        <v>36</v>
      </c>
      <c r="B47" s="145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4"/>
    </row>
    <row r="68" spans="1:14" ht="12.75" customHeight="1" hidden="1">
      <c r="A68" s="144"/>
      <c r="B68" s="144"/>
      <c r="C68" s="144"/>
      <c r="D68" s="144"/>
      <c r="E68" s="152"/>
      <c r="F68" s="152"/>
      <c r="G68" s="152"/>
      <c r="H68" s="152"/>
      <c r="I68" s="152"/>
      <c r="J68" s="149"/>
      <c r="K68" s="149"/>
      <c r="L68" s="149"/>
      <c r="M68" s="149"/>
      <c r="N68" s="149"/>
    </row>
    <row r="69" spans="1:14" ht="12.75" customHeight="1" hidden="1">
      <c r="A69" s="144"/>
      <c r="B69" s="144"/>
      <c r="C69" s="144"/>
      <c r="D69" s="144"/>
      <c r="E69" s="144"/>
      <c r="F69" s="144"/>
      <c r="G69" s="152"/>
      <c r="H69" s="152"/>
      <c r="I69" s="152"/>
      <c r="J69" s="153"/>
      <c r="K69" s="153"/>
      <c r="L69" s="153"/>
      <c r="M69" s="153"/>
      <c r="N69" s="153"/>
    </row>
    <row r="70" spans="1:14" ht="12.75" customHeight="1" hidden="1">
      <c r="A70" s="144"/>
      <c r="B70" s="144"/>
      <c r="C70" s="144"/>
      <c r="D70" s="144"/>
      <c r="E70" s="144"/>
      <c r="F70" s="144"/>
      <c r="G70" s="154"/>
      <c r="H70" s="154"/>
      <c r="I70" s="154"/>
      <c r="J70" s="154"/>
      <c r="K70" s="154"/>
      <c r="L70" s="154"/>
      <c r="M70" s="154"/>
      <c r="N70" s="154"/>
    </row>
    <row r="71" spans="1:14" ht="12.75" customHeight="1" hidden="1">
      <c r="A71" s="144"/>
      <c r="B71" s="144"/>
      <c r="C71" s="144"/>
      <c r="D71" s="144"/>
      <c r="E71" s="144"/>
      <c r="F71" s="144"/>
      <c r="G71" s="152"/>
      <c r="H71" s="152"/>
      <c r="I71" s="152"/>
      <c r="J71" s="152"/>
      <c r="K71" s="152"/>
      <c r="L71" s="152"/>
      <c r="M71" s="152"/>
      <c r="N71" s="152"/>
    </row>
    <row r="72" spans="1:9" ht="12.75" customHeight="1" hidden="1">
      <c r="A72" s="144"/>
      <c r="B72" s="144"/>
      <c r="C72" s="144"/>
      <c r="D72" s="144"/>
      <c r="E72" s="144"/>
      <c r="F72" s="144"/>
      <c r="G72" s="152"/>
      <c r="H72" s="152"/>
      <c r="I72" s="152"/>
    </row>
    <row r="73" spans="1:14" ht="12.75" customHeight="1" hidden="1">
      <c r="A73" s="144"/>
      <c r="B73" s="144"/>
      <c r="C73" s="144"/>
      <c r="D73" s="144"/>
      <c r="E73" s="144"/>
      <c r="F73" s="144"/>
      <c r="G73" s="152"/>
      <c r="H73" s="152"/>
      <c r="I73" s="152"/>
      <c r="J73" s="86"/>
      <c r="K73" s="86"/>
      <c r="L73" s="86"/>
      <c r="M73" s="86"/>
      <c r="N73" s="86"/>
    </row>
    <row r="74" spans="1:14" ht="12.75" customHeight="1" hidden="1">
      <c r="A74" s="144"/>
      <c r="B74" s="144"/>
      <c r="C74" s="144"/>
      <c r="D74" s="144"/>
      <c r="E74" s="144"/>
      <c r="F74" s="144"/>
      <c r="G74" s="152"/>
      <c r="H74" s="152"/>
      <c r="I74" s="152"/>
      <c r="J74" s="86"/>
      <c r="K74" s="86"/>
      <c r="L74" s="86"/>
      <c r="M74" s="86"/>
      <c r="N74" s="86"/>
    </row>
    <row r="75" spans="1:14" ht="12.75" customHeight="1" hidden="1">
      <c r="A75" s="86"/>
      <c r="B75" s="86"/>
      <c r="C75" s="83"/>
      <c r="D75" s="86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4" ht="12.75" customHeight="1" hidden="1">
      <c r="A76" s="86"/>
      <c r="B76" s="86"/>
      <c r="C76" s="83"/>
      <c r="D76" s="86"/>
    </row>
    <row r="77" spans="1:14" ht="12.75" customHeight="1" hidden="1">
      <c r="A77" s="86"/>
      <c r="B77" s="86"/>
      <c r="C77" s="83"/>
      <c r="D77" s="86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2.75" customHeight="1" hidden="1">
      <c r="A78" s="92"/>
      <c r="B78" s="92"/>
      <c r="C78" s="131"/>
      <c r="D78" s="92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 customHeight="1" hidden="1">
      <c r="A79" s="86"/>
      <c r="B79" s="86"/>
      <c r="C79" s="83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 customHeight="1" hidden="1">
      <c r="A80" s="86"/>
      <c r="B80" s="86"/>
      <c r="C80" s="8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17" width="0" style="64" hidden="1" customWidth="1"/>
    <col min="18" max="16384" width="0" style="64" hidden="1"/>
  </cols>
  <sheetData>
    <row r="1" spans="1:12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43"/>
      <c r="J1"/>
      <c r="K1" s="143"/>
      <c r="L1" s="143"/>
    </row>
    <row r="2" spans="1:12" ht="12.75" customHeight="1">
      <c r="A2" s="68"/>
      <c r="B2" s="68"/>
      <c r="C2" s="134"/>
      <c r="D2" s="134"/>
      <c r="E2" s="143"/>
      <c r="F2" s="143"/>
      <c r="G2" s="143"/>
      <c r="H2" s="143"/>
      <c r="I2" s="143"/>
      <c r="J2" s="143"/>
      <c r="K2" s="143"/>
      <c r="L2" s="143"/>
    </row>
    <row r="3" spans="1:12" ht="12.75" customHeight="1">
      <c r="A3" s="21" t="s">
        <v>86</v>
      </c>
      <c r="B3" s="21" t="s">
        <v>124</v>
      </c>
      <c r="C3" s="134"/>
      <c r="D3" s="134"/>
      <c r="E3"/>
      <c r="F3"/>
      <c r="G3"/>
      <c r="H3"/>
      <c r="I3" s="143"/>
      <c r="J3" s="143"/>
      <c r="K3" s="143"/>
      <c r="L3" s="143"/>
    </row>
    <row r="4" spans="1:12" ht="12.75" customHeight="1">
      <c r="A4" s="61" t="s">
        <v>39</v>
      </c>
      <c r="B4" s="61" t="s">
        <v>38</v>
      </c>
      <c r="C4" s="134"/>
      <c r="D4" s="134"/>
      <c r="E4" s="143"/>
      <c r="F4" s="143"/>
      <c r="G4" s="143"/>
      <c r="H4" s="143"/>
      <c r="I4" s="143"/>
      <c r="J4" s="143"/>
      <c r="K4" s="143"/>
      <c r="L4" s="143"/>
    </row>
    <row r="5" spans="1:12" ht="12.75" customHeight="1">
      <c r="A5" s="61" t="s">
        <v>139</v>
      </c>
      <c r="B5" s="61" t="s">
        <v>140</v>
      </c>
      <c r="C5" s="134"/>
      <c r="D5" s="134"/>
      <c r="E5" s="143"/>
      <c r="F5" s="143"/>
      <c r="G5" s="143"/>
      <c r="H5" s="143"/>
      <c r="I5" s="143"/>
      <c r="J5" s="143"/>
      <c r="K5" s="143"/>
      <c r="L5" s="143"/>
    </row>
    <row r="6" spans="1:12" ht="12.75" customHeight="1">
      <c r="A6" s="61"/>
      <c r="B6" s="61"/>
      <c r="C6" s="134"/>
      <c r="D6" s="134"/>
      <c r="E6" s="143"/>
      <c r="F6" s="143"/>
      <c r="G6" s="143"/>
      <c r="H6" s="143"/>
      <c r="I6" s="143"/>
      <c r="J6" s="143"/>
      <c r="K6" s="143"/>
      <c r="L6" s="143"/>
    </row>
    <row r="7" spans="1:12" ht="1.5" customHeight="1" thickBot="1">
      <c r="A7" s="231"/>
      <c r="B7" s="232"/>
      <c r="C7" s="232"/>
      <c r="D7" s="232"/>
      <c r="E7" s="233"/>
      <c r="F7" s="233"/>
      <c r="G7" s="233"/>
      <c r="H7" s="233"/>
      <c r="I7" s="233"/>
      <c r="J7" s="233"/>
      <c r="K7" s="233"/>
      <c r="L7" s="233"/>
    </row>
    <row r="8" spans="1:12" ht="12.75" customHeight="1">
      <c r="A8" s="277"/>
      <c r="B8" s="277"/>
      <c r="C8" s="409"/>
      <c r="D8" s="409"/>
      <c r="E8" s="274">
        <v>2019</v>
      </c>
      <c r="F8" s="274"/>
      <c r="G8" s="274"/>
      <c r="H8" s="909"/>
      <c r="I8" s="885">
        <v>2020</v>
      </c>
      <c r="J8" s="364"/>
      <c r="K8" s="364"/>
      <c r="L8" s="364"/>
    </row>
    <row r="9" spans="1:12" ht="12.75" customHeight="1">
      <c r="A9" s="275"/>
      <c r="B9" s="275"/>
      <c r="C9" s="410"/>
      <c r="D9" s="410"/>
      <c r="E9" s="276" t="s">
        <v>492</v>
      </c>
      <c r="F9" s="276" t="s">
        <v>493</v>
      </c>
      <c r="G9" s="276" t="s">
        <v>494</v>
      </c>
      <c r="H9" s="910" t="s">
        <v>495</v>
      </c>
      <c r="I9" s="886" t="s">
        <v>492</v>
      </c>
      <c r="J9" s="366" t="s">
        <v>493</v>
      </c>
      <c r="K9" s="366" t="s">
        <v>494</v>
      </c>
      <c r="L9" s="366" t="s">
        <v>495</v>
      </c>
    </row>
    <row r="10" spans="1:12" ht="12.75" customHeight="1">
      <c r="A10" s="411"/>
      <c r="B10" s="411"/>
      <c r="C10" s="412"/>
      <c r="D10" s="412"/>
      <c r="E10" s="283" t="s">
        <v>703</v>
      </c>
      <c r="F10" s="283" t="s">
        <v>703</v>
      </c>
      <c r="G10" s="283" t="s">
        <v>703</v>
      </c>
      <c r="H10" s="911" t="s">
        <v>459</v>
      </c>
      <c r="I10" s="339" t="s">
        <v>460</v>
      </c>
      <c r="J10" s="339" t="s">
        <v>460</v>
      </c>
      <c r="K10" s="339" t="s">
        <v>460</v>
      </c>
      <c r="L10" s="339" t="s">
        <v>460</v>
      </c>
    </row>
    <row r="11" spans="1:12" ht="12.75" customHeight="1" hidden="1">
      <c r="A11" s="413"/>
      <c r="B11" s="413"/>
      <c r="C11" s="412"/>
      <c r="D11" s="412"/>
      <c r="E11" s="283" t="s">
        <v>704</v>
      </c>
      <c r="F11" s="283" t="s">
        <v>704</v>
      </c>
      <c r="G11" s="283" t="s">
        <v>704</v>
      </c>
      <c r="H11" s="911" t="s">
        <v>461</v>
      </c>
      <c r="I11" s="339" t="s">
        <v>462</v>
      </c>
      <c r="J11" s="339" t="s">
        <v>462</v>
      </c>
      <c r="K11" s="339" t="s">
        <v>462</v>
      </c>
      <c r="L11" s="339" t="s">
        <v>462</v>
      </c>
    </row>
    <row r="12" spans="1:12" ht="12.75" customHeight="1">
      <c r="A12" s="659" t="s">
        <v>705</v>
      </c>
      <c r="B12" s="499" t="s">
        <v>376</v>
      </c>
      <c r="C12" s="632" t="s">
        <v>659</v>
      </c>
      <c r="D12" s="632" t="s">
        <v>660</v>
      </c>
      <c r="E12" s="633">
        <v>1138</v>
      </c>
      <c r="F12" s="633">
        <v>1222</v>
      </c>
      <c r="G12" s="633">
        <v>1242</v>
      </c>
      <c r="H12" s="912">
        <v>1253</v>
      </c>
      <c r="I12" s="399">
        <v>1162</v>
      </c>
      <c r="J12" s="399">
        <v>1244</v>
      </c>
      <c r="K12" s="399">
        <v>1262</v>
      </c>
      <c r="L12" s="399">
        <v>1281</v>
      </c>
    </row>
    <row r="13" spans="1:12" ht="12.75" customHeight="1">
      <c r="A13" s="634" t="s">
        <v>491</v>
      </c>
      <c r="B13" s="634" t="s">
        <v>491</v>
      </c>
      <c r="C13" s="635" t="s">
        <v>393</v>
      </c>
      <c r="D13" s="635" t="s">
        <v>394</v>
      </c>
      <c r="E13" s="636">
        <v>2.80</v>
      </c>
      <c r="F13" s="636">
        <v>2.50</v>
      </c>
      <c r="G13" s="636">
        <v>3.40</v>
      </c>
      <c r="H13" s="913">
        <v>1.60</v>
      </c>
      <c r="I13" s="400">
        <v>2.2000000000000002</v>
      </c>
      <c r="J13" s="400">
        <v>1.80</v>
      </c>
      <c r="K13" s="400">
        <v>1.70</v>
      </c>
      <c r="L13" s="400">
        <v>2.2000000000000002</v>
      </c>
    </row>
    <row r="14" spans="1:12" ht="12.75" customHeight="1">
      <c r="A14" s="634" t="s">
        <v>491</v>
      </c>
      <c r="B14" s="634" t="s">
        <v>491</v>
      </c>
      <c r="C14" s="635" t="s">
        <v>706</v>
      </c>
      <c r="D14" s="635" t="s">
        <v>662</v>
      </c>
      <c r="E14" s="636">
        <v>2.70</v>
      </c>
      <c r="F14" s="636">
        <v>2.80</v>
      </c>
      <c r="G14" s="636">
        <v>2.50</v>
      </c>
      <c r="H14" s="913">
        <v>1.90</v>
      </c>
      <c r="I14" s="400">
        <v>1.90</v>
      </c>
      <c r="J14" s="400">
        <v>1.80</v>
      </c>
      <c r="K14" s="400">
        <v>2</v>
      </c>
      <c r="L14" s="400">
        <v>2.2000000000000002</v>
      </c>
    </row>
    <row r="15" spans="1:12" ht="12.75" customHeight="1">
      <c r="A15" s="502" t="s">
        <v>491</v>
      </c>
      <c r="B15" s="502" t="s">
        <v>491</v>
      </c>
      <c r="C15" s="635" t="s">
        <v>707</v>
      </c>
      <c r="D15" s="635" t="s">
        <v>708</v>
      </c>
      <c r="E15" s="636">
        <v>0.60</v>
      </c>
      <c r="F15" s="636">
        <v>0.60</v>
      </c>
      <c r="G15" s="636">
        <v>0.40</v>
      </c>
      <c r="H15" s="913">
        <v>0.20</v>
      </c>
      <c r="I15" s="400">
        <v>0.60</v>
      </c>
      <c r="J15" s="400">
        <v>0.60</v>
      </c>
      <c r="K15" s="400">
        <v>0.50</v>
      </c>
      <c r="L15" s="400">
        <v>0.50</v>
      </c>
    </row>
    <row r="16" spans="1:12" ht="12.75" customHeight="1">
      <c r="A16" s="499" t="s">
        <v>697</v>
      </c>
      <c r="B16" s="499" t="s">
        <v>698</v>
      </c>
      <c r="C16" s="632" t="s">
        <v>659</v>
      </c>
      <c r="D16" s="632" t="s">
        <v>660</v>
      </c>
      <c r="E16" s="633">
        <v>558</v>
      </c>
      <c r="F16" s="633">
        <v>585</v>
      </c>
      <c r="G16" s="633">
        <v>593</v>
      </c>
      <c r="H16" s="912">
        <v>603</v>
      </c>
      <c r="I16" s="399">
        <v>573</v>
      </c>
      <c r="J16" s="399">
        <v>599</v>
      </c>
      <c r="K16" s="399">
        <v>606</v>
      </c>
      <c r="L16" s="399">
        <v>618</v>
      </c>
    </row>
    <row r="17" spans="1:12" ht="12.75" customHeight="1">
      <c r="A17" s="634" t="s">
        <v>491</v>
      </c>
      <c r="B17" s="634" t="s">
        <v>491</v>
      </c>
      <c r="C17" s="635" t="s">
        <v>393</v>
      </c>
      <c r="D17" s="635" t="s">
        <v>394</v>
      </c>
      <c r="E17" s="636">
        <v>3.20</v>
      </c>
      <c r="F17" s="636">
        <v>3</v>
      </c>
      <c r="G17" s="636">
        <v>3.30</v>
      </c>
      <c r="H17" s="913">
        <v>2.40</v>
      </c>
      <c r="I17" s="400">
        <v>2.60</v>
      </c>
      <c r="J17" s="400">
        <v>2.2999999999999998</v>
      </c>
      <c r="K17" s="400">
        <v>2.2000000000000002</v>
      </c>
      <c r="L17" s="400">
        <v>2.50</v>
      </c>
    </row>
    <row r="18" spans="1:12" ht="12.75" customHeight="1">
      <c r="A18" s="502" t="s">
        <v>663</v>
      </c>
      <c r="B18" s="502" t="s">
        <v>664</v>
      </c>
      <c r="C18" s="637" t="s">
        <v>659</v>
      </c>
      <c r="D18" s="637" t="s">
        <v>660</v>
      </c>
      <c r="E18" s="638">
        <v>212</v>
      </c>
      <c r="F18" s="638">
        <v>224</v>
      </c>
      <c r="G18" s="638">
        <v>226</v>
      </c>
      <c r="H18" s="914">
        <v>255</v>
      </c>
      <c r="I18" s="404">
        <v>216</v>
      </c>
      <c r="J18" s="404">
        <v>228</v>
      </c>
      <c r="K18" s="404">
        <v>230</v>
      </c>
      <c r="L18" s="404">
        <v>259</v>
      </c>
    </row>
    <row r="19" spans="1:12" ht="12.75" customHeight="1">
      <c r="A19" s="634" t="s">
        <v>491</v>
      </c>
      <c r="B19" s="634" t="s">
        <v>491</v>
      </c>
      <c r="C19" s="635" t="s">
        <v>393</v>
      </c>
      <c r="D19" s="635" t="s">
        <v>394</v>
      </c>
      <c r="E19" s="636">
        <v>2.2999999999999998</v>
      </c>
      <c r="F19" s="636">
        <v>3.10</v>
      </c>
      <c r="G19" s="636">
        <v>4</v>
      </c>
      <c r="H19" s="913">
        <v>2.70</v>
      </c>
      <c r="I19" s="400">
        <v>1.90</v>
      </c>
      <c r="J19" s="400">
        <v>1.80</v>
      </c>
      <c r="K19" s="400">
        <v>1.90</v>
      </c>
      <c r="L19" s="400">
        <v>1.80</v>
      </c>
    </row>
    <row r="20" spans="1:12" ht="12.75" customHeight="1">
      <c r="A20" s="499" t="s">
        <v>665</v>
      </c>
      <c r="B20" s="499" t="s">
        <v>666</v>
      </c>
      <c r="C20" s="632" t="s">
        <v>659</v>
      </c>
      <c r="D20" s="632" t="s">
        <v>660</v>
      </c>
      <c r="E20" s="633">
        <v>280</v>
      </c>
      <c r="F20" s="633">
        <v>319</v>
      </c>
      <c r="G20" s="633">
        <v>366</v>
      </c>
      <c r="H20" s="912">
        <v>339</v>
      </c>
      <c r="I20" s="399">
        <v>286</v>
      </c>
      <c r="J20" s="399">
        <v>324</v>
      </c>
      <c r="K20" s="399">
        <v>366</v>
      </c>
      <c r="L20" s="399">
        <v>339</v>
      </c>
    </row>
    <row r="21" spans="1:12" ht="12.75" customHeight="1">
      <c r="A21" s="634" t="s">
        <v>491</v>
      </c>
      <c r="B21" s="634" t="s">
        <v>491</v>
      </c>
      <c r="C21" s="635" t="s">
        <v>393</v>
      </c>
      <c r="D21" s="635" t="s">
        <v>394</v>
      </c>
      <c r="E21" s="636">
        <v>4.5999999999999996</v>
      </c>
      <c r="F21" s="636">
        <v>-0.30</v>
      </c>
      <c r="G21" s="636">
        <v>0.30</v>
      </c>
      <c r="H21" s="913">
        <v>1.90</v>
      </c>
      <c r="I21" s="400">
        <v>2.40</v>
      </c>
      <c r="J21" s="400">
        <v>1.30</v>
      </c>
      <c r="K21" s="400">
        <v>0</v>
      </c>
      <c r="L21" s="400">
        <v>0.10</v>
      </c>
    </row>
    <row r="22" spans="1:12" ht="12.75" customHeight="1">
      <c r="A22" s="639" t="s">
        <v>667</v>
      </c>
      <c r="B22" s="641" t="s">
        <v>384</v>
      </c>
      <c r="C22" s="637" t="s">
        <v>659</v>
      </c>
      <c r="D22" s="637" t="s">
        <v>660</v>
      </c>
      <c r="E22" s="640">
        <v>280</v>
      </c>
      <c r="F22" s="640">
        <v>306</v>
      </c>
      <c r="G22" s="640">
        <v>331</v>
      </c>
      <c r="H22" s="915">
        <v>352</v>
      </c>
      <c r="I22" s="402">
        <v>282</v>
      </c>
      <c r="J22" s="402">
        <v>308</v>
      </c>
      <c r="K22" s="402">
        <v>335</v>
      </c>
      <c r="L22" s="402">
        <v>357</v>
      </c>
    </row>
    <row r="23" spans="1:12" ht="12.75" customHeight="1">
      <c r="A23" s="656" t="s">
        <v>491</v>
      </c>
      <c r="B23" s="656" t="s">
        <v>491</v>
      </c>
      <c r="C23" s="635" t="s">
        <v>393</v>
      </c>
      <c r="D23" s="635" t="s">
        <v>394</v>
      </c>
      <c r="E23" s="636">
        <v>3.10</v>
      </c>
      <c r="F23" s="636">
        <v>0.60</v>
      </c>
      <c r="G23" s="636">
        <v>1.1000000000000001</v>
      </c>
      <c r="H23" s="913">
        <v>-0.60</v>
      </c>
      <c r="I23" s="400">
        <v>0.40</v>
      </c>
      <c r="J23" s="400">
        <v>0.70</v>
      </c>
      <c r="K23" s="400">
        <v>1.1000000000000001</v>
      </c>
      <c r="L23" s="400">
        <v>1.20</v>
      </c>
    </row>
    <row r="24" spans="1:12" ht="12.75" customHeight="1">
      <c r="A24" s="641" t="s">
        <v>668</v>
      </c>
      <c r="B24" s="641" t="s">
        <v>669</v>
      </c>
      <c r="C24" s="637" t="s">
        <v>659</v>
      </c>
      <c r="D24" s="637" t="s">
        <v>660</v>
      </c>
      <c r="E24" s="640">
        <v>-1</v>
      </c>
      <c r="F24" s="640">
        <v>13</v>
      </c>
      <c r="G24" s="640">
        <v>35</v>
      </c>
      <c r="H24" s="915">
        <v>-14</v>
      </c>
      <c r="I24" s="402">
        <v>5</v>
      </c>
      <c r="J24" s="402">
        <v>16</v>
      </c>
      <c r="K24" s="402">
        <v>31</v>
      </c>
      <c r="L24" s="402">
        <v>-17</v>
      </c>
    </row>
    <row r="25" spans="1:12" ht="12.75" customHeight="1">
      <c r="A25" s="499" t="s">
        <v>670</v>
      </c>
      <c r="B25" s="499" t="s">
        <v>671</v>
      </c>
      <c r="C25" s="632" t="s">
        <v>659</v>
      </c>
      <c r="D25" s="632" t="s">
        <v>660</v>
      </c>
      <c r="E25" s="633">
        <v>1006</v>
      </c>
      <c r="F25" s="633">
        <v>1031</v>
      </c>
      <c r="G25" s="633">
        <v>983</v>
      </c>
      <c r="H25" s="912">
        <v>1026</v>
      </c>
      <c r="I25" s="399">
        <v>1016</v>
      </c>
      <c r="J25" s="399">
        <v>1041</v>
      </c>
      <c r="K25" s="399">
        <v>993</v>
      </c>
      <c r="L25" s="399">
        <v>1043</v>
      </c>
    </row>
    <row r="26" spans="1:12" ht="12.75" customHeight="1">
      <c r="A26" s="634" t="s">
        <v>491</v>
      </c>
      <c r="B26" s="634" t="s">
        <v>491</v>
      </c>
      <c r="C26" s="635" t="s">
        <v>393</v>
      </c>
      <c r="D26" s="635" t="s">
        <v>394</v>
      </c>
      <c r="E26" s="636">
        <v>1.40</v>
      </c>
      <c r="F26" s="636">
        <v>1.80</v>
      </c>
      <c r="G26" s="636">
        <v>3.80</v>
      </c>
      <c r="H26" s="913">
        <v>-1.60</v>
      </c>
      <c r="I26" s="400">
        <v>0.90</v>
      </c>
      <c r="J26" s="400">
        <v>0.90</v>
      </c>
      <c r="K26" s="400">
        <v>1</v>
      </c>
      <c r="L26" s="400">
        <v>1.70</v>
      </c>
    </row>
    <row r="27" spans="1:12" ht="12.75" customHeight="1">
      <c r="A27" s="502" t="s">
        <v>672</v>
      </c>
      <c r="B27" s="502" t="s">
        <v>673</v>
      </c>
      <c r="C27" s="637" t="s">
        <v>659</v>
      </c>
      <c r="D27" s="637" t="s">
        <v>660</v>
      </c>
      <c r="E27" s="638">
        <v>917</v>
      </c>
      <c r="F27" s="638">
        <v>935</v>
      </c>
      <c r="G27" s="638">
        <v>925</v>
      </c>
      <c r="H27" s="914">
        <v>972</v>
      </c>
      <c r="I27" s="404">
        <v>927</v>
      </c>
      <c r="J27" s="404">
        <v>944</v>
      </c>
      <c r="K27" s="404">
        <v>931</v>
      </c>
      <c r="L27" s="404">
        <v>982</v>
      </c>
    </row>
    <row r="28" spans="1:12" ht="12.75" customHeight="1">
      <c r="A28" s="634" t="s">
        <v>491</v>
      </c>
      <c r="B28" s="634" t="s">
        <v>491</v>
      </c>
      <c r="C28" s="635" t="s">
        <v>393</v>
      </c>
      <c r="D28" s="635" t="s">
        <v>394</v>
      </c>
      <c r="E28" s="636">
        <v>1.90</v>
      </c>
      <c r="F28" s="636">
        <v>1.20</v>
      </c>
      <c r="G28" s="636">
        <v>2.60</v>
      </c>
      <c r="H28" s="913">
        <v>-0.80</v>
      </c>
      <c r="I28" s="400">
        <v>1.1000000000000001</v>
      </c>
      <c r="J28" s="400">
        <v>0.90</v>
      </c>
      <c r="K28" s="400">
        <v>0.70</v>
      </c>
      <c r="L28" s="400">
        <v>1</v>
      </c>
    </row>
    <row r="29" spans="1:12" s="255" customFormat="1" ht="12.75" customHeight="1">
      <c r="A29" s="499" t="s">
        <v>674</v>
      </c>
      <c r="B29" s="499" t="s">
        <v>675</v>
      </c>
      <c r="C29" s="632" t="s">
        <v>659</v>
      </c>
      <c r="D29" s="632" t="s">
        <v>660</v>
      </c>
      <c r="E29" s="657">
        <v>1050</v>
      </c>
      <c r="F29" s="633">
        <v>1128</v>
      </c>
      <c r="G29" s="633">
        <v>1183</v>
      </c>
      <c r="H29" s="912">
        <v>1198</v>
      </c>
      <c r="I29" s="399">
        <v>1075</v>
      </c>
      <c r="J29" s="399">
        <v>1150</v>
      </c>
      <c r="K29" s="399">
        <v>1200</v>
      </c>
      <c r="L29" s="399">
        <v>1218</v>
      </c>
    </row>
    <row r="30" spans="1:12" s="255" customFormat="1" ht="12.75" customHeight="1">
      <c r="A30" s="634" t="s">
        <v>491</v>
      </c>
      <c r="B30" s="634" t="s">
        <v>491</v>
      </c>
      <c r="C30" s="635" t="s">
        <v>393</v>
      </c>
      <c r="D30" s="635" t="s">
        <v>394</v>
      </c>
      <c r="E30" s="636">
        <v>3.40</v>
      </c>
      <c r="F30" s="636">
        <v>2.10</v>
      </c>
      <c r="G30" s="636">
        <v>2.50</v>
      </c>
      <c r="H30" s="913">
        <v>2.40</v>
      </c>
      <c r="I30" s="400">
        <v>2.40</v>
      </c>
      <c r="J30" s="400">
        <v>1.90</v>
      </c>
      <c r="K30" s="400">
        <v>1.40</v>
      </c>
      <c r="L30" s="400">
        <v>1.70</v>
      </c>
    </row>
    <row r="31" spans="1:12" ht="12.75" customHeight="1">
      <c r="A31" s="499" t="s">
        <v>699</v>
      </c>
      <c r="B31" s="499" t="s">
        <v>700</v>
      </c>
      <c r="C31" s="632" t="s">
        <v>659</v>
      </c>
      <c r="D31" s="632" t="s">
        <v>660</v>
      </c>
      <c r="E31" s="658">
        <v>-1</v>
      </c>
      <c r="F31" s="658">
        <v>-2</v>
      </c>
      <c r="G31" s="658">
        <v>-1</v>
      </c>
      <c r="H31" s="916">
        <v>2</v>
      </c>
      <c r="I31" s="414">
        <v>-1</v>
      </c>
      <c r="J31" s="414">
        <v>-3</v>
      </c>
      <c r="K31" s="414">
        <v>-1</v>
      </c>
      <c r="L31" s="414">
        <v>2</v>
      </c>
    </row>
    <row r="32" spans="1:12" ht="12.75" customHeight="1">
      <c r="A32" s="499" t="s">
        <v>676</v>
      </c>
      <c r="B32" s="499" t="s">
        <v>677</v>
      </c>
      <c r="C32" s="632" t="s">
        <v>659</v>
      </c>
      <c r="D32" s="632" t="s">
        <v>660</v>
      </c>
      <c r="E32" s="633">
        <v>1154</v>
      </c>
      <c r="F32" s="633">
        <v>1237</v>
      </c>
      <c r="G32" s="633">
        <v>1254</v>
      </c>
      <c r="H32" s="912">
        <v>1272</v>
      </c>
      <c r="I32" s="399">
        <v>1180</v>
      </c>
      <c r="J32" s="399">
        <v>1263</v>
      </c>
      <c r="K32" s="399">
        <v>1278</v>
      </c>
      <c r="L32" s="399">
        <v>1302</v>
      </c>
    </row>
    <row r="33" spans="1:12" ht="12.75" customHeight="1">
      <c r="A33" s="634" t="s">
        <v>491</v>
      </c>
      <c r="B33" s="634" t="s">
        <v>491</v>
      </c>
      <c r="C33" s="635" t="s">
        <v>393</v>
      </c>
      <c r="D33" s="635" t="s">
        <v>394</v>
      </c>
      <c r="E33" s="636">
        <v>2.70</v>
      </c>
      <c r="F33" s="636">
        <v>2.70</v>
      </c>
      <c r="G33" s="636">
        <v>4</v>
      </c>
      <c r="H33" s="913">
        <v>2.2999999999999998</v>
      </c>
      <c r="I33" s="400">
        <v>2.2000000000000002</v>
      </c>
      <c r="J33" s="400">
        <v>2.10</v>
      </c>
      <c r="K33" s="400">
        <v>1.90</v>
      </c>
      <c r="L33" s="400">
        <v>2.40</v>
      </c>
    </row>
    <row r="34" spans="1:12" ht="12.75" customHeight="1">
      <c r="A34" s="499" t="s">
        <v>693</v>
      </c>
      <c r="B34" s="499" t="s">
        <v>694</v>
      </c>
      <c r="C34" s="632" t="s">
        <v>659</v>
      </c>
      <c r="D34" s="632" t="s">
        <v>660</v>
      </c>
      <c r="E34" s="633">
        <v>1038</v>
      </c>
      <c r="F34" s="633">
        <v>1107</v>
      </c>
      <c r="G34" s="633">
        <v>1124</v>
      </c>
      <c r="H34" s="912" t="s">
        <v>412</v>
      </c>
      <c r="I34" s="399" t="s">
        <v>412</v>
      </c>
      <c r="J34" s="399" t="s">
        <v>412</v>
      </c>
      <c r="K34" s="399" t="s">
        <v>412</v>
      </c>
      <c r="L34" s="399" t="s">
        <v>412</v>
      </c>
    </row>
    <row r="35" spans="1:12" ht="12.75" customHeight="1">
      <c r="A35" s="634" t="s">
        <v>491</v>
      </c>
      <c r="B35" s="634" t="s">
        <v>491</v>
      </c>
      <c r="C35" s="635" t="s">
        <v>393</v>
      </c>
      <c r="D35" s="635" t="s">
        <v>394</v>
      </c>
      <c r="E35" s="636">
        <v>2.80</v>
      </c>
      <c r="F35" s="636">
        <v>2.40</v>
      </c>
      <c r="G35" s="636">
        <v>3.30</v>
      </c>
      <c r="H35" s="913" t="s">
        <v>412</v>
      </c>
      <c r="I35" s="400" t="s">
        <v>412</v>
      </c>
      <c r="J35" s="407" t="s">
        <v>412</v>
      </c>
      <c r="K35" s="407" t="s">
        <v>412</v>
      </c>
      <c r="L35" s="407" t="s">
        <v>412</v>
      </c>
    </row>
    <row r="36" spans="1:12" ht="12.75" customHeight="1">
      <c r="A36" s="634" t="s">
        <v>491</v>
      </c>
      <c r="B36" s="634" t="s">
        <v>491</v>
      </c>
      <c r="C36" s="635" t="s">
        <v>706</v>
      </c>
      <c r="D36" s="635" t="s">
        <v>662</v>
      </c>
      <c r="E36" s="636">
        <v>2.80</v>
      </c>
      <c r="F36" s="636">
        <v>2.70</v>
      </c>
      <c r="G36" s="636">
        <v>2.40</v>
      </c>
      <c r="H36" s="913" t="s">
        <v>412</v>
      </c>
      <c r="I36" s="400" t="s">
        <v>412</v>
      </c>
      <c r="J36" s="407" t="s">
        <v>412</v>
      </c>
      <c r="K36" s="407" t="s">
        <v>412</v>
      </c>
      <c r="L36" s="407" t="s">
        <v>412</v>
      </c>
    </row>
    <row r="37" spans="1:12" ht="12.75" customHeight="1">
      <c r="A37" s="634" t="s">
        <v>491</v>
      </c>
      <c r="B37" s="502" t="s">
        <v>491</v>
      </c>
      <c r="C37" s="635" t="s">
        <v>707</v>
      </c>
      <c r="D37" s="635" t="s">
        <v>708</v>
      </c>
      <c r="E37" s="636">
        <v>0.60</v>
      </c>
      <c r="F37" s="636">
        <v>0.60</v>
      </c>
      <c r="G37" s="636">
        <v>0.30</v>
      </c>
      <c r="H37" s="913" t="s">
        <v>412</v>
      </c>
      <c r="I37" s="400" t="s">
        <v>412</v>
      </c>
      <c r="J37" s="407" t="s">
        <v>412</v>
      </c>
      <c r="K37" s="407" t="s">
        <v>412</v>
      </c>
      <c r="L37" s="407" t="s">
        <v>412</v>
      </c>
    </row>
    <row r="38" spans="1:12" ht="12.75" customHeight="1" thickBot="1">
      <c r="A38" s="510" t="s">
        <v>695</v>
      </c>
      <c r="B38" s="510" t="s">
        <v>696</v>
      </c>
      <c r="C38" s="861" t="s">
        <v>659</v>
      </c>
      <c r="D38" s="861" t="s">
        <v>660</v>
      </c>
      <c r="E38" s="654">
        <v>101</v>
      </c>
      <c r="F38" s="654">
        <v>115</v>
      </c>
      <c r="G38" s="654">
        <v>118</v>
      </c>
      <c r="H38" s="917" t="s">
        <v>412</v>
      </c>
      <c r="I38" s="415" t="s">
        <v>412</v>
      </c>
      <c r="J38" s="415" t="s">
        <v>412</v>
      </c>
      <c r="K38" s="415" t="s">
        <v>412</v>
      </c>
      <c r="L38" s="415" t="s">
        <v>412</v>
      </c>
    </row>
    <row r="39" ht="12.75" customHeight="1"/>
    <row r="40" spans="1:2" ht="12.75" customHeight="1">
      <c r="A40" s="145" t="s">
        <v>36</v>
      </c>
      <c r="B40" s="145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7"/>
      <c r="D57" s="117"/>
      <c r="E57" s="146"/>
      <c r="F57" s="146"/>
      <c r="G57" s="146"/>
    </row>
    <row r="58" spans="1:7" ht="12.75" customHeight="1" hidden="1">
      <c r="A58" s="147"/>
      <c r="B58" s="147"/>
      <c r="C58" s="148"/>
      <c r="D58" s="148"/>
      <c r="E58" s="149"/>
      <c r="F58" s="149"/>
      <c r="G58" s="14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7" width="0" style="64" hidden="1" customWidth="1"/>
    <col min="18" max="49" width="0" style="64" hidden="1" customWidth="1"/>
    <col min="50" max="16384" width="0" style="64" hidden="1"/>
  </cols>
  <sheetData>
    <row r="1" spans="1:10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J1"/>
    </row>
    <row r="2" spans="1:4" ht="12.75" customHeight="1">
      <c r="A2" s="68"/>
      <c r="B2" s="68"/>
      <c r="C2" s="134"/>
      <c r="D2" s="134"/>
    </row>
    <row r="3" spans="1:8" ht="12.75" customHeight="1">
      <c r="A3" s="21" t="s">
        <v>87</v>
      </c>
      <c r="B3" s="21" t="s">
        <v>125</v>
      </c>
      <c r="C3" s="134"/>
      <c r="D3" s="134"/>
      <c r="E3"/>
      <c r="F3"/>
      <c r="G3"/>
      <c r="H3"/>
    </row>
    <row r="4" spans="1:4" ht="12.75" customHeight="1">
      <c r="A4" s="61" t="s">
        <v>139</v>
      </c>
      <c r="B4" s="61" t="s">
        <v>140</v>
      </c>
      <c r="C4" s="134"/>
      <c r="D4" s="134"/>
    </row>
    <row r="5" spans="2:14" ht="12.7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.5" customHeight="1" thickBot="1">
      <c r="A6" s="235"/>
      <c r="B6" s="236"/>
      <c r="C6" s="236"/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12.75" customHeight="1">
      <c r="A7" s="395"/>
      <c r="B7" s="395"/>
      <c r="C7" s="416"/>
      <c r="D7" s="416"/>
      <c r="E7" s="264" t="s">
        <v>451</v>
      </c>
      <c r="F7" s="264" t="s">
        <v>452</v>
      </c>
      <c r="G7" s="264" t="s">
        <v>453</v>
      </c>
      <c r="H7" s="264" t="s">
        <v>454</v>
      </c>
      <c r="I7" s="264" t="s">
        <v>455</v>
      </c>
      <c r="J7" s="397" t="s">
        <v>456</v>
      </c>
      <c r="K7" s="397" t="s">
        <v>457</v>
      </c>
      <c r="L7" s="397" t="s">
        <v>458</v>
      </c>
      <c r="M7" s="397" t="s">
        <v>656</v>
      </c>
      <c r="N7" s="397" t="s">
        <v>657</v>
      </c>
    </row>
    <row r="8" spans="1:14" ht="12.75" customHeight="1">
      <c r="A8" s="417"/>
      <c r="B8" s="417"/>
      <c r="C8" s="412"/>
      <c r="D8" s="412"/>
      <c r="E8" s="282"/>
      <c r="F8" s="282"/>
      <c r="G8" s="282"/>
      <c r="H8" s="282"/>
      <c r="I8" s="283"/>
      <c r="J8" s="339" t="s">
        <v>459</v>
      </c>
      <c r="K8" s="339" t="s">
        <v>460</v>
      </c>
      <c r="L8" s="339" t="s">
        <v>460</v>
      </c>
      <c r="M8" s="339" t="s">
        <v>581</v>
      </c>
      <c r="N8" s="339" t="s">
        <v>581</v>
      </c>
    </row>
    <row r="9" spans="1:14" ht="12.75" customHeight="1" hidden="1">
      <c r="A9" s="417"/>
      <c r="B9" s="417"/>
      <c r="C9" s="412"/>
      <c r="D9" s="412"/>
      <c r="E9" s="282"/>
      <c r="F9" s="282"/>
      <c r="G9" s="282"/>
      <c r="H9" s="282"/>
      <c r="I9" s="283"/>
      <c r="J9" s="339" t="s">
        <v>461</v>
      </c>
      <c r="K9" s="339" t="s">
        <v>462</v>
      </c>
      <c r="L9" s="339" t="s">
        <v>462</v>
      </c>
      <c r="M9" s="339" t="s">
        <v>582</v>
      </c>
      <c r="N9" s="339" t="s">
        <v>582</v>
      </c>
    </row>
    <row r="10" spans="1:14" ht="12.75" customHeight="1">
      <c r="A10" s="660" t="s">
        <v>705</v>
      </c>
      <c r="B10" s="499" t="s">
        <v>376</v>
      </c>
      <c r="C10" s="632" t="s">
        <v>509</v>
      </c>
      <c r="D10" s="632" t="s">
        <v>372</v>
      </c>
      <c r="E10" s="633">
        <v>4314</v>
      </c>
      <c r="F10" s="633">
        <v>4596</v>
      </c>
      <c r="G10" s="633">
        <v>4768</v>
      </c>
      <c r="H10" s="633">
        <v>5047</v>
      </c>
      <c r="I10" s="633">
        <v>5324</v>
      </c>
      <c r="J10" s="399">
        <v>5652</v>
      </c>
      <c r="K10" s="399">
        <v>5913</v>
      </c>
      <c r="L10" s="399">
        <v>6168</v>
      </c>
      <c r="M10" s="399">
        <v>6424</v>
      </c>
      <c r="N10" s="399">
        <v>6683</v>
      </c>
    </row>
    <row r="11" spans="1:14" ht="12.75" customHeight="1">
      <c r="A11" s="634" t="s">
        <v>491</v>
      </c>
      <c r="B11" s="634" t="s">
        <v>491</v>
      </c>
      <c r="C11" s="635" t="s">
        <v>393</v>
      </c>
      <c r="D11" s="635" t="s">
        <v>394</v>
      </c>
      <c r="E11" s="636">
        <v>5.30</v>
      </c>
      <c r="F11" s="636">
        <v>6.50</v>
      </c>
      <c r="G11" s="636">
        <v>3.70</v>
      </c>
      <c r="H11" s="636">
        <v>5.90</v>
      </c>
      <c r="I11" s="636">
        <v>5.50</v>
      </c>
      <c r="J11" s="400">
        <v>6.20</v>
      </c>
      <c r="K11" s="400">
        <v>4.5999999999999996</v>
      </c>
      <c r="L11" s="400">
        <v>4.30</v>
      </c>
      <c r="M11" s="400">
        <v>4.0999999999999996</v>
      </c>
      <c r="N11" s="400">
        <v>4</v>
      </c>
    </row>
    <row r="12" spans="1:14" ht="12.75" customHeight="1">
      <c r="A12" s="499" t="s">
        <v>697</v>
      </c>
      <c r="B12" s="499" t="s">
        <v>698</v>
      </c>
      <c r="C12" s="632" t="s">
        <v>509</v>
      </c>
      <c r="D12" s="632" t="s">
        <v>372</v>
      </c>
      <c r="E12" s="633">
        <v>2074</v>
      </c>
      <c r="F12" s="633">
        <v>2152</v>
      </c>
      <c r="G12" s="633">
        <v>2243</v>
      </c>
      <c r="H12" s="633">
        <v>2393</v>
      </c>
      <c r="I12" s="633">
        <v>2526</v>
      </c>
      <c r="J12" s="399">
        <v>2677</v>
      </c>
      <c r="K12" s="399">
        <v>2818</v>
      </c>
      <c r="L12" s="399">
        <v>2943</v>
      </c>
      <c r="M12" s="399">
        <v>3064</v>
      </c>
      <c r="N12" s="399">
        <v>3183</v>
      </c>
    </row>
    <row r="13" spans="1:14" ht="12.75" customHeight="1">
      <c r="A13" s="634" t="s">
        <v>491</v>
      </c>
      <c r="B13" s="634" t="s">
        <v>491</v>
      </c>
      <c r="C13" s="635" t="s">
        <v>393</v>
      </c>
      <c r="D13" s="635" t="s">
        <v>394</v>
      </c>
      <c r="E13" s="636">
        <v>2.40</v>
      </c>
      <c r="F13" s="636">
        <v>3.80</v>
      </c>
      <c r="G13" s="636">
        <v>4.20</v>
      </c>
      <c r="H13" s="636">
        <v>6.70</v>
      </c>
      <c r="I13" s="636">
        <v>5.50</v>
      </c>
      <c r="J13" s="400">
        <v>6</v>
      </c>
      <c r="K13" s="400">
        <v>5.30</v>
      </c>
      <c r="L13" s="400">
        <v>4.4000000000000004</v>
      </c>
      <c r="M13" s="400">
        <v>4.0999999999999996</v>
      </c>
      <c r="N13" s="400">
        <v>3.90</v>
      </c>
    </row>
    <row r="14" spans="1:14" ht="12.75" customHeight="1">
      <c r="A14" s="502" t="s">
        <v>663</v>
      </c>
      <c r="B14" s="502" t="s">
        <v>664</v>
      </c>
      <c r="C14" s="637" t="s">
        <v>509</v>
      </c>
      <c r="D14" s="637" t="s">
        <v>372</v>
      </c>
      <c r="E14" s="638">
        <v>849</v>
      </c>
      <c r="F14" s="638">
        <v>883</v>
      </c>
      <c r="G14" s="638">
        <v>919</v>
      </c>
      <c r="H14" s="638">
        <v>968</v>
      </c>
      <c r="I14" s="638">
        <v>1059</v>
      </c>
      <c r="J14" s="404">
        <v>1148</v>
      </c>
      <c r="K14" s="404">
        <v>1206</v>
      </c>
      <c r="L14" s="404">
        <v>1258</v>
      </c>
      <c r="M14" s="404">
        <v>1313</v>
      </c>
      <c r="N14" s="404">
        <v>1370</v>
      </c>
    </row>
    <row r="15" spans="1:14" ht="12.75" customHeight="1">
      <c r="A15" s="634" t="s">
        <v>491</v>
      </c>
      <c r="B15" s="634" t="s">
        <v>491</v>
      </c>
      <c r="C15" s="635" t="s">
        <v>393</v>
      </c>
      <c r="D15" s="635" t="s">
        <v>394</v>
      </c>
      <c r="E15" s="636">
        <v>2.80</v>
      </c>
      <c r="F15" s="636">
        <v>4</v>
      </c>
      <c r="G15" s="636">
        <v>4</v>
      </c>
      <c r="H15" s="636">
        <v>5.40</v>
      </c>
      <c r="I15" s="636">
        <v>9.40</v>
      </c>
      <c r="J15" s="400">
        <v>8.40</v>
      </c>
      <c r="K15" s="400">
        <v>5</v>
      </c>
      <c r="L15" s="400">
        <v>4.30</v>
      </c>
      <c r="M15" s="400">
        <v>4.30</v>
      </c>
      <c r="N15" s="400">
        <v>4.30</v>
      </c>
    </row>
    <row r="16" spans="1:14" ht="12.75" customHeight="1">
      <c r="A16" s="499" t="s">
        <v>665</v>
      </c>
      <c r="B16" s="499" t="s">
        <v>666</v>
      </c>
      <c r="C16" s="632" t="s">
        <v>509</v>
      </c>
      <c r="D16" s="632" t="s">
        <v>372</v>
      </c>
      <c r="E16" s="633">
        <v>1116</v>
      </c>
      <c r="F16" s="633">
        <v>1285</v>
      </c>
      <c r="G16" s="633">
        <v>1239</v>
      </c>
      <c r="H16" s="633">
        <v>1306</v>
      </c>
      <c r="I16" s="633">
        <v>1398</v>
      </c>
      <c r="J16" s="399">
        <v>1454</v>
      </c>
      <c r="K16" s="399">
        <v>1493</v>
      </c>
      <c r="L16" s="399">
        <v>1546</v>
      </c>
      <c r="M16" s="399">
        <v>1606</v>
      </c>
      <c r="N16" s="399">
        <v>1690</v>
      </c>
    </row>
    <row r="17" spans="1:14" ht="12.75" customHeight="1">
      <c r="A17" s="634" t="s">
        <v>491</v>
      </c>
      <c r="B17" s="634" t="s">
        <v>491</v>
      </c>
      <c r="C17" s="635" t="s">
        <v>393</v>
      </c>
      <c r="D17" s="635" t="s">
        <v>394</v>
      </c>
      <c r="E17" s="636">
        <v>10.40</v>
      </c>
      <c r="F17" s="636">
        <v>15.10</v>
      </c>
      <c r="G17" s="636">
        <v>-3.60</v>
      </c>
      <c r="H17" s="636">
        <v>5.40</v>
      </c>
      <c r="I17" s="636">
        <v>7.10</v>
      </c>
      <c r="J17" s="400">
        <v>4</v>
      </c>
      <c r="K17" s="400">
        <v>2.70</v>
      </c>
      <c r="L17" s="400">
        <v>3.50</v>
      </c>
      <c r="M17" s="400">
        <v>3.90</v>
      </c>
      <c r="N17" s="400">
        <v>5.20</v>
      </c>
    </row>
    <row r="18" spans="1:14" ht="12.75" customHeight="1">
      <c r="A18" s="639" t="s">
        <v>667</v>
      </c>
      <c r="B18" s="641" t="s">
        <v>384</v>
      </c>
      <c r="C18" s="637" t="s">
        <v>509</v>
      </c>
      <c r="D18" s="637" t="s">
        <v>372</v>
      </c>
      <c r="E18" s="640">
        <v>1084</v>
      </c>
      <c r="F18" s="640">
        <v>1216</v>
      </c>
      <c r="G18" s="640">
        <v>1189</v>
      </c>
      <c r="H18" s="640">
        <v>1250</v>
      </c>
      <c r="I18" s="640">
        <v>1364</v>
      </c>
      <c r="J18" s="402">
        <v>1411</v>
      </c>
      <c r="K18" s="402">
        <v>1450</v>
      </c>
      <c r="L18" s="402">
        <v>1503</v>
      </c>
      <c r="M18" s="402">
        <v>1563</v>
      </c>
      <c r="N18" s="402">
        <v>1647</v>
      </c>
    </row>
    <row r="19" spans="1:14" ht="12.75" customHeight="1">
      <c r="A19" s="634" t="s">
        <v>491</v>
      </c>
      <c r="B19" s="634" t="s">
        <v>491</v>
      </c>
      <c r="C19" s="635" t="s">
        <v>393</v>
      </c>
      <c r="D19" s="635" t="s">
        <v>394</v>
      </c>
      <c r="E19" s="636">
        <v>5.50</v>
      </c>
      <c r="F19" s="636">
        <v>12.20</v>
      </c>
      <c r="G19" s="636">
        <v>-2.2999999999999998</v>
      </c>
      <c r="H19" s="636">
        <v>5.20</v>
      </c>
      <c r="I19" s="636">
        <v>9.10</v>
      </c>
      <c r="J19" s="400">
        <v>3.50</v>
      </c>
      <c r="K19" s="400">
        <v>2.70</v>
      </c>
      <c r="L19" s="400">
        <v>3.70</v>
      </c>
      <c r="M19" s="400">
        <v>4</v>
      </c>
      <c r="N19" s="400">
        <v>5.30</v>
      </c>
    </row>
    <row r="20" spans="1:14" ht="12.75" customHeight="1">
      <c r="A20" s="641" t="s">
        <v>668</v>
      </c>
      <c r="B20" s="641" t="s">
        <v>669</v>
      </c>
      <c r="C20" s="637" t="s">
        <v>509</v>
      </c>
      <c r="D20" s="637" t="s">
        <v>372</v>
      </c>
      <c r="E20" s="640">
        <v>32</v>
      </c>
      <c r="F20" s="640">
        <v>68</v>
      </c>
      <c r="G20" s="640">
        <v>50</v>
      </c>
      <c r="H20" s="640">
        <v>56</v>
      </c>
      <c r="I20" s="640">
        <v>35</v>
      </c>
      <c r="J20" s="402">
        <v>43</v>
      </c>
      <c r="K20" s="403">
        <v>43</v>
      </c>
      <c r="L20" s="403">
        <v>43</v>
      </c>
      <c r="M20" s="403">
        <v>43</v>
      </c>
      <c r="N20" s="403">
        <v>43</v>
      </c>
    </row>
    <row r="21" spans="1:14" ht="12.75" customHeight="1">
      <c r="A21" s="499" t="s">
        <v>687</v>
      </c>
      <c r="B21" s="499" t="s">
        <v>709</v>
      </c>
      <c r="C21" s="632" t="s">
        <v>509</v>
      </c>
      <c r="D21" s="632" t="s">
        <v>372</v>
      </c>
      <c r="E21" s="633">
        <v>275</v>
      </c>
      <c r="F21" s="633">
        <v>276</v>
      </c>
      <c r="G21" s="633">
        <v>368</v>
      </c>
      <c r="H21" s="633">
        <v>380</v>
      </c>
      <c r="I21" s="633">
        <v>340</v>
      </c>
      <c r="J21" s="399">
        <v>373</v>
      </c>
      <c r="K21" s="414">
        <v>395</v>
      </c>
      <c r="L21" s="414">
        <v>421</v>
      </c>
      <c r="M21" s="414">
        <v>442</v>
      </c>
      <c r="N21" s="414">
        <v>441</v>
      </c>
    </row>
    <row r="22" spans="1:14" ht="12.75" customHeight="1">
      <c r="A22" s="641" t="s">
        <v>670</v>
      </c>
      <c r="B22" s="641" t="s">
        <v>671</v>
      </c>
      <c r="C22" s="637" t="s">
        <v>509</v>
      </c>
      <c r="D22" s="637" t="s">
        <v>372</v>
      </c>
      <c r="E22" s="640">
        <v>3561</v>
      </c>
      <c r="F22" s="640">
        <v>3725</v>
      </c>
      <c r="G22" s="640">
        <v>3793</v>
      </c>
      <c r="H22" s="640">
        <v>4024</v>
      </c>
      <c r="I22" s="640">
        <v>4177</v>
      </c>
      <c r="J22" s="402">
        <v>4273</v>
      </c>
      <c r="K22" s="402">
        <v>4312</v>
      </c>
      <c r="L22" s="402">
        <v>4396</v>
      </c>
      <c r="M22" s="402">
        <v>4498</v>
      </c>
      <c r="N22" s="402">
        <v>4600</v>
      </c>
    </row>
    <row r="23" spans="1:14" ht="12.75" customHeight="1">
      <c r="A23" s="634" t="s">
        <v>491</v>
      </c>
      <c r="B23" s="634" t="s">
        <v>491</v>
      </c>
      <c r="C23" s="635" t="s">
        <v>393</v>
      </c>
      <c r="D23" s="635" t="s">
        <v>394</v>
      </c>
      <c r="E23" s="636">
        <v>13</v>
      </c>
      <c r="F23" s="636">
        <v>4.5999999999999996</v>
      </c>
      <c r="G23" s="636">
        <v>1.80</v>
      </c>
      <c r="H23" s="636">
        <v>6.10</v>
      </c>
      <c r="I23" s="636">
        <v>3.80</v>
      </c>
      <c r="J23" s="400">
        <v>2.2999999999999998</v>
      </c>
      <c r="K23" s="400">
        <v>0.90</v>
      </c>
      <c r="L23" s="400">
        <v>2</v>
      </c>
      <c r="M23" s="400">
        <v>2.2999999999999998</v>
      </c>
      <c r="N23" s="400">
        <v>2.2999999999999998</v>
      </c>
    </row>
    <row r="24" spans="1:14" ht="12.75" customHeight="1">
      <c r="A24" s="641" t="s">
        <v>672</v>
      </c>
      <c r="B24" s="641" t="s">
        <v>673</v>
      </c>
      <c r="C24" s="637" t="s">
        <v>509</v>
      </c>
      <c r="D24" s="637" t="s">
        <v>372</v>
      </c>
      <c r="E24" s="640">
        <v>3286</v>
      </c>
      <c r="F24" s="640">
        <v>3449</v>
      </c>
      <c r="G24" s="640">
        <v>3425</v>
      </c>
      <c r="H24" s="640">
        <v>3644</v>
      </c>
      <c r="I24" s="640">
        <v>3837</v>
      </c>
      <c r="J24" s="402">
        <v>3900</v>
      </c>
      <c r="K24" s="402">
        <v>3916</v>
      </c>
      <c r="L24" s="402">
        <v>3975</v>
      </c>
      <c r="M24" s="402">
        <v>4057</v>
      </c>
      <c r="N24" s="402">
        <v>4160</v>
      </c>
    </row>
    <row r="25" spans="1:14" ht="12.75" customHeight="1">
      <c r="A25" s="634" t="s">
        <v>491</v>
      </c>
      <c r="B25" s="634" t="s">
        <v>491</v>
      </c>
      <c r="C25" s="635" t="s">
        <v>393</v>
      </c>
      <c r="D25" s="635" t="s">
        <v>394</v>
      </c>
      <c r="E25" s="636">
        <v>12.80</v>
      </c>
      <c r="F25" s="636">
        <v>5</v>
      </c>
      <c r="G25" s="636">
        <v>-0.70</v>
      </c>
      <c r="H25" s="636">
        <v>6.40</v>
      </c>
      <c r="I25" s="636">
        <v>5.30</v>
      </c>
      <c r="J25" s="400">
        <v>1.70</v>
      </c>
      <c r="K25" s="400">
        <v>0.40</v>
      </c>
      <c r="L25" s="400">
        <v>1.50</v>
      </c>
      <c r="M25" s="400">
        <v>2</v>
      </c>
      <c r="N25" s="400">
        <v>2.50</v>
      </c>
    </row>
    <row r="26" spans="1:14" ht="12.75" customHeight="1">
      <c r="A26" s="499" t="s">
        <v>710</v>
      </c>
      <c r="B26" s="499" t="s">
        <v>711</v>
      </c>
      <c r="C26" s="632" t="s">
        <v>509</v>
      </c>
      <c r="D26" s="632" t="s">
        <v>372</v>
      </c>
      <c r="E26" s="633">
        <v>4023</v>
      </c>
      <c r="F26" s="633">
        <v>4286</v>
      </c>
      <c r="G26" s="633">
        <v>4459</v>
      </c>
      <c r="H26" s="633">
        <v>4737</v>
      </c>
      <c r="I26" s="633">
        <v>5032</v>
      </c>
      <c r="J26" s="399">
        <v>5379</v>
      </c>
      <c r="K26" s="399">
        <v>5632</v>
      </c>
      <c r="L26" s="399">
        <v>5867</v>
      </c>
      <c r="M26" s="399">
        <v>6107</v>
      </c>
      <c r="N26" s="399">
        <v>6350</v>
      </c>
    </row>
    <row r="27" spans="1:14" ht="12.75" customHeight="1">
      <c r="A27" s="634" t="s">
        <v>491</v>
      </c>
      <c r="B27" s="634" t="s">
        <v>491</v>
      </c>
      <c r="C27" s="635" t="s">
        <v>393</v>
      </c>
      <c r="D27" s="635" t="s">
        <v>394</v>
      </c>
      <c r="E27" s="636">
        <v>4.4000000000000004</v>
      </c>
      <c r="F27" s="636">
        <v>6.50</v>
      </c>
      <c r="G27" s="636">
        <v>4</v>
      </c>
      <c r="H27" s="636">
        <v>6.20</v>
      </c>
      <c r="I27" s="636">
        <v>6.20</v>
      </c>
      <c r="J27" s="400">
        <v>6.90</v>
      </c>
      <c r="K27" s="400">
        <v>4.70</v>
      </c>
      <c r="L27" s="400">
        <v>4.20</v>
      </c>
      <c r="M27" s="400">
        <v>4.0999999999999996</v>
      </c>
      <c r="N27" s="400">
        <v>4</v>
      </c>
    </row>
    <row r="28" spans="1:14" ht="12.75" customHeight="1" thickBot="1">
      <c r="A28" s="510" t="s">
        <v>712</v>
      </c>
      <c r="B28" s="510" t="s">
        <v>713</v>
      </c>
      <c r="C28" s="861" t="s">
        <v>509</v>
      </c>
      <c r="D28" s="861" t="s">
        <v>372</v>
      </c>
      <c r="E28" s="654">
        <v>-291</v>
      </c>
      <c r="F28" s="654">
        <v>-310</v>
      </c>
      <c r="G28" s="654">
        <v>-309</v>
      </c>
      <c r="H28" s="654">
        <v>-310</v>
      </c>
      <c r="I28" s="654">
        <v>-292</v>
      </c>
      <c r="J28" s="415">
        <v>-273</v>
      </c>
      <c r="K28" s="418">
        <v>-281</v>
      </c>
      <c r="L28" s="418">
        <v>-301</v>
      </c>
      <c r="M28" s="418">
        <v>-317</v>
      </c>
      <c r="N28" s="418">
        <v>-333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2"/>
      <c r="F42" s="142"/>
      <c r="G42" s="142"/>
      <c r="H42" s="142"/>
      <c r="I42" s="142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A1">
      <selection pane="topLeft" activeCell="H3" sqref="H3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133" hidden="1" customWidth="1"/>
    <col min="5" max="12" width="8.33333333333333" style="64" customWidth="1"/>
    <col min="13" max="13" width="7.33333333333333" style="64" customWidth="1"/>
    <col min="14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88</v>
      </c>
      <c r="B3" s="21" t="s">
        <v>126</v>
      </c>
      <c r="E3"/>
      <c r="F3"/>
      <c r="G3"/>
      <c r="H3"/>
    </row>
    <row r="4" spans="1:4" ht="12.75" customHeight="1">
      <c r="A4" s="61" t="s">
        <v>139</v>
      </c>
      <c r="B4" s="61" t="s">
        <v>140</v>
      </c>
      <c r="C4" s="125"/>
      <c r="D4" s="135"/>
    </row>
    <row r="5" spans="3:4" ht="12.75" customHeight="1">
      <c r="C5" s="125"/>
      <c r="D5" s="135"/>
    </row>
    <row r="6" spans="1:12" ht="1.5" customHeight="1" thickBot="1">
      <c r="A6" s="238"/>
      <c r="B6" s="239"/>
      <c r="C6" s="240"/>
      <c r="D6" s="241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277"/>
      <c r="B7" s="277"/>
      <c r="C7" s="419"/>
      <c r="D7" s="409"/>
      <c r="E7" s="274">
        <v>2019</v>
      </c>
      <c r="F7" s="274"/>
      <c r="G7" s="274"/>
      <c r="H7" s="909"/>
      <c r="I7" s="885">
        <v>2020</v>
      </c>
      <c r="J7" s="364"/>
      <c r="K7" s="364"/>
      <c r="L7" s="364"/>
    </row>
    <row r="8" spans="1:12" ht="12.75" customHeight="1">
      <c r="A8" s="275"/>
      <c r="B8" s="275"/>
      <c r="C8" s="420"/>
      <c r="D8" s="410"/>
      <c r="E8" s="276" t="s">
        <v>492</v>
      </c>
      <c r="F8" s="276" t="s">
        <v>493</v>
      </c>
      <c r="G8" s="276" t="s">
        <v>494</v>
      </c>
      <c r="H8" s="910" t="s">
        <v>495</v>
      </c>
      <c r="I8" s="886" t="s">
        <v>492</v>
      </c>
      <c r="J8" s="366" t="s">
        <v>493</v>
      </c>
      <c r="K8" s="366" t="s">
        <v>494</v>
      </c>
      <c r="L8" s="366" t="s">
        <v>495</v>
      </c>
    </row>
    <row r="9" spans="1:12" ht="12.75" customHeight="1">
      <c r="A9" s="411"/>
      <c r="B9" s="411"/>
      <c r="C9" s="421"/>
      <c r="D9" s="422"/>
      <c r="E9" s="283" t="s">
        <v>703</v>
      </c>
      <c r="F9" s="283" t="s">
        <v>703</v>
      </c>
      <c r="G9" s="283" t="s">
        <v>703</v>
      </c>
      <c r="H9" s="918" t="s">
        <v>459</v>
      </c>
      <c r="I9" s="339" t="s">
        <v>460</v>
      </c>
      <c r="J9" s="339" t="s">
        <v>460</v>
      </c>
      <c r="K9" s="339" t="s">
        <v>460</v>
      </c>
      <c r="L9" s="339" t="s">
        <v>460</v>
      </c>
    </row>
    <row r="10" spans="1:12" ht="12.75" customHeight="1" hidden="1">
      <c r="A10" s="411"/>
      <c r="B10" s="411"/>
      <c r="C10" s="421"/>
      <c r="D10" s="422"/>
      <c r="E10" s="283"/>
      <c r="F10" s="283"/>
      <c r="G10" s="283"/>
      <c r="H10" s="911" t="s">
        <v>461</v>
      </c>
      <c r="I10" s="339" t="s">
        <v>462</v>
      </c>
      <c r="J10" s="339" t="s">
        <v>462</v>
      </c>
      <c r="K10" s="339" t="s">
        <v>462</v>
      </c>
      <c r="L10" s="339" t="s">
        <v>462</v>
      </c>
    </row>
    <row r="11" spans="1:12" ht="12.75" customHeight="1">
      <c r="A11" s="655" t="s">
        <v>705</v>
      </c>
      <c r="B11" s="499" t="s">
        <v>376</v>
      </c>
      <c r="C11" s="661" t="s">
        <v>509</v>
      </c>
      <c r="D11" s="632" t="s">
        <v>714</v>
      </c>
      <c r="E11" s="657">
        <v>1306</v>
      </c>
      <c r="F11" s="633">
        <v>1415</v>
      </c>
      <c r="G11" s="633">
        <v>1448</v>
      </c>
      <c r="H11" s="912">
        <v>1484</v>
      </c>
      <c r="I11" s="919">
        <v>1370</v>
      </c>
      <c r="J11" s="399">
        <v>1482</v>
      </c>
      <c r="K11" s="399">
        <v>1509</v>
      </c>
      <c r="L11" s="399">
        <v>1552</v>
      </c>
    </row>
    <row r="12" spans="1:12" ht="12.75" customHeight="1">
      <c r="A12" s="634" t="s">
        <v>491</v>
      </c>
      <c r="B12" s="634" t="s">
        <v>491</v>
      </c>
      <c r="C12" s="662" t="s">
        <v>393</v>
      </c>
      <c r="D12" s="635" t="s">
        <v>394</v>
      </c>
      <c r="E12" s="663">
        <v>6.30</v>
      </c>
      <c r="F12" s="636">
        <v>6.20</v>
      </c>
      <c r="G12" s="636">
        <v>7.10</v>
      </c>
      <c r="H12" s="920">
        <v>5.20</v>
      </c>
      <c r="I12" s="921">
        <v>4.9000000000000004</v>
      </c>
      <c r="J12" s="400">
        <v>4.70</v>
      </c>
      <c r="K12" s="400">
        <v>4.20</v>
      </c>
      <c r="L12" s="400">
        <v>4.5999999999999996</v>
      </c>
    </row>
    <row r="13" spans="1:12" ht="12.75" customHeight="1">
      <c r="A13" s="499" t="s">
        <v>697</v>
      </c>
      <c r="B13" s="499" t="s">
        <v>698</v>
      </c>
      <c r="C13" s="661" t="s">
        <v>509</v>
      </c>
      <c r="D13" s="632" t="s">
        <v>714</v>
      </c>
      <c r="E13" s="657">
        <v>630</v>
      </c>
      <c r="F13" s="633">
        <v>667</v>
      </c>
      <c r="G13" s="633">
        <v>683</v>
      </c>
      <c r="H13" s="922">
        <v>697</v>
      </c>
      <c r="I13" s="919">
        <v>666</v>
      </c>
      <c r="J13" s="399">
        <v>704</v>
      </c>
      <c r="K13" s="399">
        <v>716</v>
      </c>
      <c r="L13" s="399">
        <v>732</v>
      </c>
    </row>
    <row r="14" spans="1:12" ht="12.75" customHeight="1">
      <c r="A14" s="634" t="s">
        <v>491</v>
      </c>
      <c r="B14" s="634" t="s">
        <v>491</v>
      </c>
      <c r="C14" s="662" t="s">
        <v>393</v>
      </c>
      <c r="D14" s="635" t="s">
        <v>394</v>
      </c>
      <c r="E14" s="663">
        <v>6.20</v>
      </c>
      <c r="F14" s="636">
        <v>6</v>
      </c>
      <c r="G14" s="636">
        <v>6.30</v>
      </c>
      <c r="H14" s="920">
        <v>5.50</v>
      </c>
      <c r="I14" s="921">
        <v>5.70</v>
      </c>
      <c r="J14" s="400">
        <v>5.40</v>
      </c>
      <c r="K14" s="400">
        <v>4.9000000000000004</v>
      </c>
      <c r="L14" s="400">
        <v>5</v>
      </c>
    </row>
    <row r="15" spans="1:12" ht="12.75" customHeight="1">
      <c r="A15" s="502" t="s">
        <v>663</v>
      </c>
      <c r="B15" s="502" t="s">
        <v>664</v>
      </c>
      <c r="C15" s="664" t="s">
        <v>509</v>
      </c>
      <c r="D15" s="637" t="s">
        <v>714</v>
      </c>
      <c r="E15" s="665">
        <v>257</v>
      </c>
      <c r="F15" s="638">
        <v>277</v>
      </c>
      <c r="G15" s="638">
        <v>284</v>
      </c>
      <c r="H15" s="923">
        <v>330</v>
      </c>
      <c r="I15" s="924">
        <v>270</v>
      </c>
      <c r="J15" s="404">
        <v>292</v>
      </c>
      <c r="K15" s="404">
        <v>298</v>
      </c>
      <c r="L15" s="404">
        <v>346</v>
      </c>
    </row>
    <row r="16" spans="1:12" ht="12.75" customHeight="1">
      <c r="A16" s="634" t="s">
        <v>491</v>
      </c>
      <c r="B16" s="634" t="s">
        <v>491</v>
      </c>
      <c r="C16" s="662" t="s">
        <v>393</v>
      </c>
      <c r="D16" s="635" t="s">
        <v>394</v>
      </c>
      <c r="E16" s="663">
        <v>7.70</v>
      </c>
      <c r="F16" s="636">
        <v>9.3000000000000007</v>
      </c>
      <c r="G16" s="636">
        <v>9.40</v>
      </c>
      <c r="H16" s="920">
        <v>7.50</v>
      </c>
      <c r="I16" s="921">
        <v>5.20</v>
      </c>
      <c r="J16" s="400">
        <v>5.20</v>
      </c>
      <c r="K16" s="400">
        <v>4.9000000000000004</v>
      </c>
      <c r="L16" s="400">
        <v>4.70</v>
      </c>
    </row>
    <row r="17" spans="1:12" ht="12.75" customHeight="1">
      <c r="A17" s="499" t="s">
        <v>665</v>
      </c>
      <c r="B17" s="499" t="s">
        <v>666</v>
      </c>
      <c r="C17" s="661" t="s">
        <v>509</v>
      </c>
      <c r="D17" s="632" t="s">
        <v>714</v>
      </c>
      <c r="E17" s="657">
        <v>309</v>
      </c>
      <c r="F17" s="633">
        <v>355</v>
      </c>
      <c r="G17" s="633">
        <v>409</v>
      </c>
      <c r="H17" s="922">
        <v>381</v>
      </c>
      <c r="I17" s="919">
        <v>322</v>
      </c>
      <c r="J17" s="399">
        <v>366</v>
      </c>
      <c r="K17" s="399">
        <v>416</v>
      </c>
      <c r="L17" s="399">
        <v>389</v>
      </c>
    </row>
    <row r="18" spans="1:12" ht="12.75" customHeight="1">
      <c r="A18" s="634" t="s">
        <v>491</v>
      </c>
      <c r="B18" s="634" t="s">
        <v>491</v>
      </c>
      <c r="C18" s="662" t="s">
        <v>393</v>
      </c>
      <c r="D18" s="635" t="s">
        <v>394</v>
      </c>
      <c r="E18" s="663">
        <v>7.90</v>
      </c>
      <c r="F18" s="636">
        <v>2.2999999999999998</v>
      </c>
      <c r="G18" s="636">
        <v>2.70</v>
      </c>
      <c r="H18" s="920">
        <v>3.90</v>
      </c>
      <c r="I18" s="921">
        <v>4.20</v>
      </c>
      <c r="J18" s="400">
        <v>3.10</v>
      </c>
      <c r="K18" s="400">
        <v>1.80</v>
      </c>
      <c r="L18" s="400">
        <v>2</v>
      </c>
    </row>
    <row r="19" spans="1:12" ht="12.75" customHeight="1">
      <c r="A19" s="639" t="s">
        <v>667</v>
      </c>
      <c r="B19" s="641" t="s">
        <v>384</v>
      </c>
      <c r="C19" s="664" t="s">
        <v>509</v>
      </c>
      <c r="D19" s="637" t="s">
        <v>714</v>
      </c>
      <c r="E19" s="666">
        <v>309</v>
      </c>
      <c r="F19" s="640">
        <v>338</v>
      </c>
      <c r="G19" s="640">
        <v>369</v>
      </c>
      <c r="H19" s="925">
        <v>395</v>
      </c>
      <c r="I19" s="926">
        <v>316</v>
      </c>
      <c r="J19" s="402">
        <v>347</v>
      </c>
      <c r="K19" s="402">
        <v>380</v>
      </c>
      <c r="L19" s="402">
        <v>407</v>
      </c>
    </row>
    <row r="20" spans="1:12" ht="12.75" customHeight="1">
      <c r="A20" s="656" t="s">
        <v>491</v>
      </c>
      <c r="B20" s="656" t="s">
        <v>491</v>
      </c>
      <c r="C20" s="662" t="s">
        <v>393</v>
      </c>
      <c r="D20" s="635" t="s">
        <v>394</v>
      </c>
      <c r="E20" s="663">
        <v>6.20</v>
      </c>
      <c r="F20" s="636">
        <v>3.30</v>
      </c>
      <c r="G20" s="636">
        <v>3.60</v>
      </c>
      <c r="H20" s="920">
        <v>1.60</v>
      </c>
      <c r="I20" s="921">
        <v>2.40</v>
      </c>
      <c r="J20" s="400">
        <v>2.70</v>
      </c>
      <c r="K20" s="400">
        <v>3</v>
      </c>
      <c r="L20" s="400">
        <v>2.90</v>
      </c>
    </row>
    <row r="21" spans="1:12" ht="12.75" customHeight="1">
      <c r="A21" s="641" t="s">
        <v>668</v>
      </c>
      <c r="B21" s="641" t="s">
        <v>669</v>
      </c>
      <c r="C21" s="664" t="s">
        <v>509</v>
      </c>
      <c r="D21" s="637" t="s">
        <v>714</v>
      </c>
      <c r="E21" s="666">
        <v>1</v>
      </c>
      <c r="F21" s="640">
        <v>16</v>
      </c>
      <c r="G21" s="640">
        <v>40</v>
      </c>
      <c r="H21" s="925">
        <v>-14</v>
      </c>
      <c r="I21" s="926">
        <v>6</v>
      </c>
      <c r="J21" s="402">
        <v>18</v>
      </c>
      <c r="K21" s="402">
        <v>36</v>
      </c>
      <c r="L21" s="402">
        <v>-18</v>
      </c>
    </row>
    <row r="22" spans="1:12" ht="12.75" customHeight="1">
      <c r="A22" s="499" t="s">
        <v>687</v>
      </c>
      <c r="B22" s="499" t="s">
        <v>709</v>
      </c>
      <c r="C22" s="661" t="s">
        <v>509</v>
      </c>
      <c r="D22" s="632" t="s">
        <v>714</v>
      </c>
      <c r="E22" s="657">
        <v>110</v>
      </c>
      <c r="F22" s="633">
        <v>116</v>
      </c>
      <c r="G22" s="633">
        <v>72</v>
      </c>
      <c r="H22" s="922">
        <v>75</v>
      </c>
      <c r="I22" s="919">
        <v>111</v>
      </c>
      <c r="J22" s="399">
        <v>121</v>
      </c>
      <c r="K22" s="399">
        <v>79</v>
      </c>
      <c r="L22" s="399">
        <v>85</v>
      </c>
    </row>
    <row r="23" spans="1:12" ht="12.75" customHeight="1">
      <c r="A23" s="641" t="s">
        <v>670</v>
      </c>
      <c r="B23" s="641" t="s">
        <v>671</v>
      </c>
      <c r="C23" s="664" t="s">
        <v>509</v>
      </c>
      <c r="D23" s="637" t="s">
        <v>714</v>
      </c>
      <c r="E23" s="666">
        <v>1064</v>
      </c>
      <c r="F23" s="640">
        <v>1093</v>
      </c>
      <c r="G23" s="640">
        <v>1039</v>
      </c>
      <c r="H23" s="925">
        <v>1077</v>
      </c>
      <c r="I23" s="926">
        <v>1073</v>
      </c>
      <c r="J23" s="402">
        <v>1100</v>
      </c>
      <c r="K23" s="402">
        <v>1047</v>
      </c>
      <c r="L23" s="402">
        <v>1092</v>
      </c>
    </row>
    <row r="24" spans="1:12" ht="12.75" customHeight="1">
      <c r="A24" s="656" t="s">
        <v>491</v>
      </c>
      <c r="B24" s="656" t="s">
        <v>491</v>
      </c>
      <c r="C24" s="662" t="s">
        <v>393</v>
      </c>
      <c r="D24" s="635" t="s">
        <v>394</v>
      </c>
      <c r="E24" s="663">
        <v>4</v>
      </c>
      <c r="F24" s="636">
        <v>3.50</v>
      </c>
      <c r="G24" s="636">
        <v>4.4000000000000004</v>
      </c>
      <c r="H24" s="920">
        <v>-2.40</v>
      </c>
      <c r="I24" s="921">
        <v>0.80</v>
      </c>
      <c r="J24" s="400">
        <v>0.70</v>
      </c>
      <c r="K24" s="400">
        <v>0.70</v>
      </c>
      <c r="L24" s="400">
        <v>1.40</v>
      </c>
    </row>
    <row r="25" spans="1:12" ht="12.75" customHeight="1">
      <c r="A25" s="641" t="s">
        <v>672</v>
      </c>
      <c r="B25" s="641" t="s">
        <v>673</v>
      </c>
      <c r="C25" s="664" t="s">
        <v>509</v>
      </c>
      <c r="D25" s="637" t="s">
        <v>714</v>
      </c>
      <c r="E25" s="666">
        <v>954</v>
      </c>
      <c r="F25" s="640">
        <v>977</v>
      </c>
      <c r="G25" s="640">
        <v>967</v>
      </c>
      <c r="H25" s="925">
        <v>1002</v>
      </c>
      <c r="I25" s="926">
        <v>962</v>
      </c>
      <c r="J25" s="402">
        <v>980</v>
      </c>
      <c r="K25" s="402">
        <v>968</v>
      </c>
      <c r="L25" s="402">
        <v>1007</v>
      </c>
    </row>
    <row r="26" spans="1:12" ht="12.75" customHeight="1" thickBot="1">
      <c r="A26" s="667" t="s">
        <v>491</v>
      </c>
      <c r="B26" s="667" t="s">
        <v>491</v>
      </c>
      <c r="C26" s="668" t="s">
        <v>393</v>
      </c>
      <c r="D26" s="669" t="s">
        <v>394</v>
      </c>
      <c r="E26" s="670">
        <v>4.5999999999999996</v>
      </c>
      <c r="F26" s="671">
        <v>2.60</v>
      </c>
      <c r="G26" s="671">
        <v>2.40</v>
      </c>
      <c r="H26" s="927">
        <v>-2.50</v>
      </c>
      <c r="I26" s="928">
        <v>0.80</v>
      </c>
      <c r="J26" s="423">
        <v>0.30</v>
      </c>
      <c r="K26" s="423">
        <v>0.10</v>
      </c>
      <c r="L26" s="423">
        <v>0.50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6"/>
      <c r="B38" s="86"/>
      <c r="C38" s="83"/>
      <c r="D38" s="137"/>
      <c r="E38" s="118"/>
      <c r="F38" s="118"/>
      <c r="G38" s="118"/>
      <c r="H38" s="118"/>
      <c r="I38" s="118"/>
      <c r="J38" s="118"/>
      <c r="K38" s="118"/>
      <c r="L38" s="118"/>
    </row>
    <row r="39" spans="1:12" ht="12.75" customHeight="1" hidden="1">
      <c r="A39" s="117"/>
      <c r="B39" s="117"/>
      <c r="C39" s="84"/>
      <c r="D39" s="138"/>
      <c r="E39" s="118"/>
      <c r="F39" s="118"/>
      <c r="G39" s="118"/>
      <c r="H39" s="118"/>
      <c r="I39" s="118"/>
      <c r="J39" s="118"/>
      <c r="K39" s="118"/>
      <c r="L39" s="118"/>
    </row>
    <row r="40" spans="1:12" ht="12.75" customHeight="1" hidden="1">
      <c r="A40" s="117"/>
      <c r="B40" s="117"/>
      <c r="C40" s="84"/>
      <c r="D40" s="138"/>
      <c r="E40" s="118"/>
      <c r="F40" s="118"/>
      <c r="G40" s="118"/>
      <c r="H40" s="118"/>
      <c r="I40" s="118"/>
      <c r="J40" s="118"/>
      <c r="K40" s="118"/>
      <c r="L40" s="118"/>
    </row>
    <row r="41" spans="1:12" ht="12.75" customHeight="1" hidden="1">
      <c r="A41" s="117"/>
      <c r="B41" s="117"/>
      <c r="C41" s="84"/>
      <c r="D41" s="138"/>
      <c r="E41" s="118"/>
      <c r="F41" s="118"/>
      <c r="G41" s="118"/>
      <c r="H41" s="118"/>
      <c r="I41" s="118"/>
      <c r="J41" s="118"/>
      <c r="K41" s="118"/>
      <c r="L41" s="118"/>
    </row>
    <row r="42" s="86" customFormat="1" ht="12.75" customHeight="1" hidden="1"/>
    <row r="43" s="86" customFormat="1" ht="12.75" customHeight="1" hidden="1"/>
    <row r="44" s="86" customFormat="1" ht="12.75" customHeight="1" hidden="1"/>
    <row r="45" s="86" customFormat="1" ht="12.75" customHeight="1" hidden="1"/>
    <row r="46" s="86" customFormat="1" ht="12.75" customHeight="1" hidden="1"/>
    <row r="47" s="86" customFormat="1" ht="12.75" customHeight="1" hidden="1"/>
    <row r="48" s="86" customFormat="1" ht="12.75" customHeight="1" hidden="1"/>
    <row r="49" s="86" customFormat="1" ht="12.75" customHeight="1" hidden="1"/>
    <row r="50" spans="1:12" ht="12.75" customHeight="1" hidden="1">
      <c r="A50" s="86"/>
      <c r="B50" s="86"/>
      <c r="C50" s="83"/>
      <c r="D50" s="137"/>
      <c r="E50" s="120"/>
      <c r="F50" s="120"/>
      <c r="G50" s="120"/>
      <c r="H50" s="120"/>
      <c r="I50" s="120"/>
      <c r="J50" s="120"/>
      <c r="K50" s="120"/>
      <c r="L50" s="120"/>
    </row>
    <row r="51" spans="1:12" ht="12.75" customHeight="1" hidden="1">
      <c r="A51" s="86"/>
      <c r="B51" s="86"/>
      <c r="C51" s="83"/>
      <c r="D51" s="137"/>
      <c r="E51" s="120"/>
      <c r="F51" s="120"/>
      <c r="G51" s="120"/>
      <c r="H51" s="120"/>
      <c r="I51" s="120"/>
      <c r="J51" s="120"/>
      <c r="K51" s="120"/>
      <c r="L51" s="120"/>
    </row>
    <row r="52" spans="1:12" ht="12.75" customHeight="1" hidden="1">
      <c r="A52" s="86"/>
      <c r="B52" s="86"/>
      <c r="C52" s="83"/>
      <c r="D52" s="137"/>
      <c r="E52" s="120"/>
      <c r="F52" s="120"/>
      <c r="G52" s="120"/>
      <c r="H52" s="120"/>
      <c r="I52" s="120"/>
      <c r="J52" s="120"/>
      <c r="K52" s="120"/>
      <c r="L52" s="120"/>
    </row>
    <row r="53" spans="1:12" ht="12.75" customHeight="1" hidden="1">
      <c r="A53" s="86"/>
      <c r="B53" s="86"/>
      <c r="C53" s="83"/>
      <c r="D53" s="137"/>
      <c r="E53" s="120"/>
      <c r="F53" s="120"/>
      <c r="G53" s="120"/>
      <c r="H53" s="120"/>
      <c r="I53" s="120"/>
      <c r="J53" s="120"/>
      <c r="K53" s="120"/>
      <c r="L53" s="120"/>
    </row>
    <row r="54" spans="1:12" ht="12.75" customHeight="1" hidden="1">
      <c r="A54" s="92"/>
      <c r="B54" s="92"/>
      <c r="C54" s="131"/>
      <c r="D54" s="139"/>
      <c r="E54" s="86"/>
      <c r="F54" s="86"/>
      <c r="G54" s="86"/>
      <c r="H54" s="86"/>
      <c r="I54" s="86"/>
      <c r="J54" s="86"/>
      <c r="K54" s="86"/>
      <c r="L54" s="86"/>
    </row>
    <row r="55" spans="1:12" ht="12.75" customHeight="1" hidden="1">
      <c r="A55" s="86"/>
      <c r="B55" s="86"/>
      <c r="C55" s="83"/>
      <c r="D55" s="137"/>
      <c r="E55" s="86"/>
      <c r="F55" s="86"/>
      <c r="G55" s="86"/>
      <c r="H55" s="86"/>
      <c r="I55" s="86"/>
      <c r="J55" s="86"/>
      <c r="K55" s="86"/>
      <c r="L55" s="86"/>
    </row>
    <row r="56" spans="1:12" ht="12.75" customHeight="1" hidden="1">
      <c r="A56" s="86"/>
      <c r="B56" s="86"/>
      <c r="C56" s="83"/>
      <c r="D56" s="137"/>
      <c r="E56" s="86"/>
      <c r="F56" s="86"/>
      <c r="G56" s="86"/>
      <c r="H56" s="86"/>
      <c r="I56" s="86"/>
      <c r="J56" s="86"/>
      <c r="K56" s="86"/>
      <c r="L56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7" width="0" style="64" hidden="1" customWidth="1"/>
    <col min="18" max="60" width="0" style="64" hidden="1" customWidth="1"/>
    <col min="61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89</v>
      </c>
      <c r="B3" s="21" t="s">
        <v>127</v>
      </c>
      <c r="E3"/>
      <c r="F3"/>
      <c r="G3"/>
      <c r="H3"/>
    </row>
    <row r="4" spans="1:2" ht="12.75" customHeight="1">
      <c r="A4" s="61" t="s">
        <v>139</v>
      </c>
      <c r="B4" s="61" t="s">
        <v>140</v>
      </c>
    </row>
    <row r="5" spans="1:5" ht="12.75" customHeight="1">
      <c r="A5" s="125"/>
      <c r="B5" s="63"/>
      <c r="E5" s="158"/>
    </row>
    <row r="6" spans="1:14" ht="1.5" customHeight="1" thickBot="1">
      <c r="A6" s="244"/>
      <c r="B6" s="245"/>
      <c r="C6" s="244"/>
      <c r="D6" s="244"/>
      <c r="E6" s="247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2.75" customHeight="1">
      <c r="A7" s="290"/>
      <c r="B7" s="290"/>
      <c r="C7" s="335"/>
      <c r="D7" s="335"/>
      <c r="E7" s="424" t="s">
        <v>451</v>
      </c>
      <c r="F7" s="424" t="s">
        <v>452</v>
      </c>
      <c r="G7" s="424" t="s">
        <v>453</v>
      </c>
      <c r="H7" s="424" t="s">
        <v>454</v>
      </c>
      <c r="I7" s="424" t="s">
        <v>455</v>
      </c>
      <c r="J7" s="425" t="s">
        <v>456</v>
      </c>
      <c r="K7" s="425" t="s">
        <v>457</v>
      </c>
      <c r="L7" s="425" t="s">
        <v>458</v>
      </c>
      <c r="M7" s="425" t="s">
        <v>656</v>
      </c>
      <c r="N7" s="425" t="s">
        <v>657</v>
      </c>
    </row>
    <row r="8" spans="1:14" ht="12.75" customHeight="1">
      <c r="A8" s="319"/>
      <c r="B8" s="319"/>
      <c r="C8" s="426"/>
      <c r="D8" s="426"/>
      <c r="E8" s="295"/>
      <c r="F8" s="295"/>
      <c r="G8" s="296"/>
      <c r="H8" s="296"/>
      <c r="I8" s="296"/>
      <c r="J8" s="369" t="s">
        <v>459</v>
      </c>
      <c r="K8" s="369" t="s">
        <v>460</v>
      </c>
      <c r="L8" s="369" t="s">
        <v>460</v>
      </c>
      <c r="M8" s="369" t="s">
        <v>581</v>
      </c>
      <c r="N8" s="369" t="s">
        <v>581</v>
      </c>
    </row>
    <row r="9" spans="1:14" ht="12.75" customHeight="1" hidden="1">
      <c r="A9" s="319"/>
      <c r="B9" s="319"/>
      <c r="C9" s="426"/>
      <c r="D9" s="426"/>
      <c r="E9" s="295"/>
      <c r="F9" s="295"/>
      <c r="G9" s="296"/>
      <c r="H9" s="296"/>
      <c r="I9" s="296"/>
      <c r="J9" s="369" t="s">
        <v>461</v>
      </c>
      <c r="K9" s="369" t="s">
        <v>462</v>
      </c>
      <c r="L9" s="369" t="s">
        <v>462</v>
      </c>
      <c r="M9" s="369" t="s">
        <v>582</v>
      </c>
      <c r="N9" s="369" t="s">
        <v>582</v>
      </c>
    </row>
    <row r="10" spans="1:14" ht="12.75" customHeight="1">
      <c r="A10" s="681" t="s">
        <v>715</v>
      </c>
      <c r="B10" s="514" t="s">
        <v>716</v>
      </c>
      <c r="C10" s="591" t="s">
        <v>509</v>
      </c>
      <c r="D10" s="591" t="s">
        <v>372</v>
      </c>
      <c r="E10" s="605">
        <v>4314</v>
      </c>
      <c r="F10" s="605">
        <v>4596</v>
      </c>
      <c r="G10" s="605">
        <v>4768</v>
      </c>
      <c r="H10" s="605">
        <v>5047</v>
      </c>
      <c r="I10" s="605">
        <v>5324</v>
      </c>
      <c r="J10" s="388">
        <v>5652</v>
      </c>
      <c r="K10" s="388">
        <v>5913</v>
      </c>
      <c r="L10" s="388">
        <v>6168</v>
      </c>
      <c r="M10" s="388">
        <v>6424</v>
      </c>
      <c r="N10" s="388">
        <v>6683</v>
      </c>
    </row>
    <row r="11" spans="1:14" ht="12.75" customHeight="1">
      <c r="A11" s="672" t="s">
        <v>491</v>
      </c>
      <c r="B11" s="672" t="s">
        <v>491</v>
      </c>
      <c r="C11" s="590" t="s">
        <v>393</v>
      </c>
      <c r="D11" s="590" t="s">
        <v>394</v>
      </c>
      <c r="E11" s="480">
        <v>5.30</v>
      </c>
      <c r="F11" s="480">
        <v>6.50</v>
      </c>
      <c r="G11" s="480">
        <v>3.70</v>
      </c>
      <c r="H11" s="480">
        <v>5.90</v>
      </c>
      <c r="I11" s="480">
        <v>5.50</v>
      </c>
      <c r="J11" s="383">
        <v>6.20</v>
      </c>
      <c r="K11" s="383">
        <v>4.5999999999999996</v>
      </c>
      <c r="L11" s="383">
        <v>4.30</v>
      </c>
      <c r="M11" s="383">
        <v>4.0999999999999996</v>
      </c>
      <c r="N11" s="383">
        <v>4</v>
      </c>
    </row>
    <row r="12" spans="1:14" ht="12.75" customHeight="1">
      <c r="A12" s="514" t="s">
        <v>717</v>
      </c>
      <c r="B12" s="514" t="s">
        <v>718</v>
      </c>
      <c r="C12" s="591" t="s">
        <v>509</v>
      </c>
      <c r="D12" s="591" t="s">
        <v>372</v>
      </c>
      <c r="E12" s="605">
        <v>381</v>
      </c>
      <c r="F12" s="605">
        <v>434</v>
      </c>
      <c r="G12" s="605">
        <v>454</v>
      </c>
      <c r="H12" s="605">
        <v>495</v>
      </c>
      <c r="I12" s="605">
        <v>514</v>
      </c>
      <c r="J12" s="388">
        <v>532</v>
      </c>
      <c r="K12" s="388">
        <v>555</v>
      </c>
      <c r="L12" s="388">
        <v>574</v>
      </c>
      <c r="M12" s="388">
        <v>595</v>
      </c>
      <c r="N12" s="388">
        <v>614</v>
      </c>
    </row>
    <row r="13" spans="1:14" ht="12.75" customHeight="1">
      <c r="A13" s="518" t="s">
        <v>491</v>
      </c>
      <c r="B13" s="518" t="s">
        <v>491</v>
      </c>
      <c r="C13" s="590" t="s">
        <v>408</v>
      </c>
      <c r="D13" s="590" t="s">
        <v>409</v>
      </c>
      <c r="E13" s="480">
        <v>8.8000000000000007</v>
      </c>
      <c r="F13" s="673">
        <v>9.40</v>
      </c>
      <c r="G13" s="673">
        <v>9.50</v>
      </c>
      <c r="H13" s="673">
        <v>9.8000000000000007</v>
      </c>
      <c r="I13" s="673">
        <v>9.6999999999999993</v>
      </c>
      <c r="J13" s="427">
        <v>9.40</v>
      </c>
      <c r="K13" s="427">
        <v>9.40</v>
      </c>
      <c r="L13" s="427">
        <v>9.3000000000000007</v>
      </c>
      <c r="M13" s="427">
        <v>9.3000000000000007</v>
      </c>
      <c r="N13" s="427">
        <v>9.1999999999999993</v>
      </c>
    </row>
    <row r="14" spans="1:14" ht="12.75" customHeight="1">
      <c r="A14" s="672" t="s">
        <v>491</v>
      </c>
      <c r="B14" s="672" t="s">
        <v>491</v>
      </c>
      <c r="C14" s="590" t="s">
        <v>393</v>
      </c>
      <c r="D14" s="590" t="s">
        <v>394</v>
      </c>
      <c r="E14" s="480">
        <v>-5.0999999999999996</v>
      </c>
      <c r="F14" s="480">
        <v>13.80</v>
      </c>
      <c r="G14" s="480">
        <v>4.70</v>
      </c>
      <c r="H14" s="480">
        <v>9</v>
      </c>
      <c r="I14" s="480">
        <v>3.70</v>
      </c>
      <c r="J14" s="383">
        <v>3.50</v>
      </c>
      <c r="K14" s="383">
        <v>4.30</v>
      </c>
      <c r="L14" s="383">
        <v>3.50</v>
      </c>
      <c r="M14" s="383">
        <v>3.60</v>
      </c>
      <c r="N14" s="383">
        <v>3.20</v>
      </c>
    </row>
    <row r="15" spans="1:14" ht="12.75" customHeight="1">
      <c r="A15" s="674" t="s">
        <v>719</v>
      </c>
      <c r="B15" s="674" t="s">
        <v>720</v>
      </c>
      <c r="C15" s="589" t="s">
        <v>509</v>
      </c>
      <c r="D15" s="589" t="s">
        <v>372</v>
      </c>
      <c r="E15" s="606">
        <v>518</v>
      </c>
      <c r="F15" s="606">
        <v>571</v>
      </c>
      <c r="G15" s="606">
        <v>595</v>
      </c>
      <c r="H15" s="606">
        <v>637</v>
      </c>
      <c r="I15" s="606">
        <v>666</v>
      </c>
      <c r="J15" s="389" t="s">
        <v>412</v>
      </c>
      <c r="K15" s="389" t="s">
        <v>412</v>
      </c>
      <c r="L15" s="389" t="s">
        <v>412</v>
      </c>
      <c r="M15" s="389" t="s">
        <v>412</v>
      </c>
      <c r="N15" s="389" t="s">
        <v>412</v>
      </c>
    </row>
    <row r="16" spans="1:14" ht="12.75" customHeight="1">
      <c r="A16" s="675" t="s">
        <v>491</v>
      </c>
      <c r="B16" s="675" t="s">
        <v>491</v>
      </c>
      <c r="C16" s="590" t="s">
        <v>393</v>
      </c>
      <c r="D16" s="590" t="s">
        <v>394</v>
      </c>
      <c r="E16" s="480">
        <v>-1.80</v>
      </c>
      <c r="F16" s="480">
        <v>10.10</v>
      </c>
      <c r="G16" s="480">
        <v>4.30</v>
      </c>
      <c r="H16" s="480">
        <v>7</v>
      </c>
      <c r="I16" s="480">
        <v>4.50</v>
      </c>
      <c r="J16" s="383" t="s">
        <v>412</v>
      </c>
      <c r="K16" s="383" t="s">
        <v>412</v>
      </c>
      <c r="L16" s="383" t="s">
        <v>412</v>
      </c>
      <c r="M16" s="383" t="s">
        <v>412</v>
      </c>
      <c r="N16" s="383" t="s">
        <v>412</v>
      </c>
    </row>
    <row r="17" spans="1:14" ht="12.75" customHeight="1">
      <c r="A17" s="674" t="s">
        <v>721</v>
      </c>
      <c r="B17" s="674" t="s">
        <v>722</v>
      </c>
      <c r="C17" s="589" t="s">
        <v>509</v>
      </c>
      <c r="D17" s="589" t="s">
        <v>372</v>
      </c>
      <c r="E17" s="606">
        <v>137</v>
      </c>
      <c r="F17" s="606">
        <v>137</v>
      </c>
      <c r="G17" s="606">
        <v>141</v>
      </c>
      <c r="H17" s="606">
        <v>142</v>
      </c>
      <c r="I17" s="606">
        <v>152</v>
      </c>
      <c r="J17" s="389" t="s">
        <v>412</v>
      </c>
      <c r="K17" s="389" t="s">
        <v>412</v>
      </c>
      <c r="L17" s="389" t="s">
        <v>412</v>
      </c>
      <c r="M17" s="389" t="s">
        <v>412</v>
      </c>
      <c r="N17" s="389" t="s">
        <v>412</v>
      </c>
    </row>
    <row r="18" spans="1:14" ht="12.75" customHeight="1">
      <c r="A18" s="672" t="s">
        <v>491</v>
      </c>
      <c r="B18" s="672" t="s">
        <v>491</v>
      </c>
      <c r="C18" s="590" t="s">
        <v>393</v>
      </c>
      <c r="D18" s="590" t="s">
        <v>394</v>
      </c>
      <c r="E18" s="480">
        <v>8.50</v>
      </c>
      <c r="F18" s="480">
        <v>-0.10</v>
      </c>
      <c r="G18" s="480">
        <v>3.30</v>
      </c>
      <c r="H18" s="480">
        <v>0.40</v>
      </c>
      <c r="I18" s="480">
        <v>7.20</v>
      </c>
      <c r="J18" s="383" t="s">
        <v>412</v>
      </c>
      <c r="K18" s="383" t="s">
        <v>412</v>
      </c>
      <c r="L18" s="383" t="s">
        <v>412</v>
      </c>
      <c r="M18" s="383" t="s">
        <v>412</v>
      </c>
      <c r="N18" s="383" t="s">
        <v>412</v>
      </c>
    </row>
    <row r="19" spans="1:14" ht="12.75" customHeight="1">
      <c r="A19" s="514" t="s">
        <v>723</v>
      </c>
      <c r="B19" s="514" t="s">
        <v>724</v>
      </c>
      <c r="C19" s="591" t="s">
        <v>509</v>
      </c>
      <c r="D19" s="591" t="s">
        <v>372</v>
      </c>
      <c r="E19" s="605">
        <v>1735</v>
      </c>
      <c r="F19" s="605">
        <v>1821</v>
      </c>
      <c r="G19" s="605">
        <v>1928</v>
      </c>
      <c r="H19" s="605">
        <v>2089</v>
      </c>
      <c r="I19" s="605">
        <v>2291</v>
      </c>
      <c r="J19" s="388">
        <v>2457</v>
      </c>
      <c r="K19" s="388">
        <v>2607</v>
      </c>
      <c r="L19" s="388">
        <v>2743</v>
      </c>
      <c r="M19" s="388">
        <v>2872</v>
      </c>
      <c r="N19" s="388">
        <v>2991</v>
      </c>
    </row>
    <row r="20" spans="1:14" ht="12.75" customHeight="1">
      <c r="A20" s="676" t="s">
        <v>725</v>
      </c>
      <c r="B20" s="677" t="s">
        <v>726</v>
      </c>
      <c r="C20" s="590" t="s">
        <v>408</v>
      </c>
      <c r="D20" s="590" t="s">
        <v>409</v>
      </c>
      <c r="E20" s="673">
        <v>40.200000000000003</v>
      </c>
      <c r="F20" s="673">
        <v>39.60</v>
      </c>
      <c r="G20" s="673">
        <v>40.40</v>
      </c>
      <c r="H20" s="673">
        <v>41.40</v>
      </c>
      <c r="I20" s="673">
        <v>43</v>
      </c>
      <c r="J20" s="427">
        <v>43.50</v>
      </c>
      <c r="K20" s="427">
        <v>44.10</v>
      </c>
      <c r="L20" s="427">
        <v>44.50</v>
      </c>
      <c r="M20" s="427">
        <v>44.70</v>
      </c>
      <c r="N20" s="427">
        <v>44.80</v>
      </c>
    </row>
    <row r="21" spans="1:14" ht="12.75" customHeight="1">
      <c r="A21" s="678" t="s">
        <v>491</v>
      </c>
      <c r="B21" s="518" t="s">
        <v>491</v>
      </c>
      <c r="C21" s="590" t="s">
        <v>393</v>
      </c>
      <c r="D21" s="590" t="s">
        <v>394</v>
      </c>
      <c r="E21" s="480">
        <v>3.50</v>
      </c>
      <c r="F21" s="480">
        <v>5</v>
      </c>
      <c r="G21" s="480">
        <v>5.90</v>
      </c>
      <c r="H21" s="480">
        <v>8.40</v>
      </c>
      <c r="I21" s="480">
        <v>9.6999999999999993</v>
      </c>
      <c r="J21" s="383">
        <v>7.20</v>
      </c>
      <c r="K21" s="383">
        <v>6.10</v>
      </c>
      <c r="L21" s="383">
        <v>5.20</v>
      </c>
      <c r="M21" s="383">
        <v>4.70</v>
      </c>
      <c r="N21" s="383">
        <v>4.0999999999999996</v>
      </c>
    </row>
    <row r="22" spans="1:14" ht="12.75" customHeight="1">
      <c r="A22" s="674" t="s">
        <v>727</v>
      </c>
      <c r="B22" s="674" t="s">
        <v>728</v>
      </c>
      <c r="C22" s="589" t="s">
        <v>509</v>
      </c>
      <c r="D22" s="589" t="s">
        <v>372</v>
      </c>
      <c r="E22" s="606">
        <v>1321</v>
      </c>
      <c r="F22" s="606">
        <v>1384</v>
      </c>
      <c r="G22" s="606">
        <v>1464</v>
      </c>
      <c r="H22" s="606">
        <v>1585</v>
      </c>
      <c r="I22" s="606">
        <v>1735</v>
      </c>
      <c r="J22" s="389">
        <v>1861</v>
      </c>
      <c r="K22" s="389">
        <v>1974</v>
      </c>
      <c r="L22" s="389">
        <v>2077</v>
      </c>
      <c r="M22" s="389">
        <v>2175</v>
      </c>
      <c r="N22" s="389">
        <v>2265</v>
      </c>
    </row>
    <row r="23" spans="1:14" ht="12.75" customHeight="1">
      <c r="A23" s="679" t="s">
        <v>491</v>
      </c>
      <c r="B23" s="675" t="s">
        <v>491</v>
      </c>
      <c r="C23" s="590" t="s">
        <v>393</v>
      </c>
      <c r="D23" s="590" t="s">
        <v>394</v>
      </c>
      <c r="E23" s="480">
        <v>3.60</v>
      </c>
      <c r="F23" s="480">
        <v>4.80</v>
      </c>
      <c r="G23" s="480">
        <v>5.70</v>
      </c>
      <c r="H23" s="480">
        <v>8.3000000000000007</v>
      </c>
      <c r="I23" s="480">
        <v>9.50</v>
      </c>
      <c r="J23" s="383">
        <v>7.20</v>
      </c>
      <c r="K23" s="383">
        <v>6.10</v>
      </c>
      <c r="L23" s="383">
        <v>5.20</v>
      </c>
      <c r="M23" s="383">
        <v>4.70</v>
      </c>
      <c r="N23" s="383">
        <v>4.0999999999999996</v>
      </c>
    </row>
    <row r="24" spans="1:14" ht="12.75" customHeight="1">
      <c r="A24" s="674" t="s">
        <v>729</v>
      </c>
      <c r="B24" s="674" t="s">
        <v>730</v>
      </c>
      <c r="C24" s="589" t="s">
        <v>509</v>
      </c>
      <c r="D24" s="589" t="s">
        <v>372</v>
      </c>
      <c r="E24" s="606">
        <v>414</v>
      </c>
      <c r="F24" s="606">
        <v>437</v>
      </c>
      <c r="G24" s="606">
        <v>464</v>
      </c>
      <c r="H24" s="606">
        <v>504</v>
      </c>
      <c r="I24" s="606">
        <v>556</v>
      </c>
      <c r="J24" s="389">
        <v>596</v>
      </c>
      <c r="K24" s="389">
        <v>633</v>
      </c>
      <c r="L24" s="389">
        <v>666</v>
      </c>
      <c r="M24" s="389">
        <v>697</v>
      </c>
      <c r="N24" s="389">
        <v>726</v>
      </c>
    </row>
    <row r="25" spans="1:14" ht="12.75" customHeight="1">
      <c r="A25" s="561" t="s">
        <v>731</v>
      </c>
      <c r="B25" s="675" t="s">
        <v>491</v>
      </c>
      <c r="C25" s="590" t="s">
        <v>393</v>
      </c>
      <c r="D25" s="590" t="s">
        <v>394</v>
      </c>
      <c r="E25" s="480">
        <v>3.10</v>
      </c>
      <c r="F25" s="480">
        <v>5.50</v>
      </c>
      <c r="G25" s="480">
        <v>6.40</v>
      </c>
      <c r="H25" s="480">
        <v>8.60</v>
      </c>
      <c r="I25" s="480">
        <v>10.199999999999999</v>
      </c>
      <c r="J25" s="383">
        <v>7.20</v>
      </c>
      <c r="K25" s="383">
        <v>6.10</v>
      </c>
      <c r="L25" s="383">
        <v>5.20</v>
      </c>
      <c r="M25" s="383">
        <v>4.70</v>
      </c>
      <c r="N25" s="383">
        <v>4.0999999999999996</v>
      </c>
    </row>
    <row r="26" spans="1:14" ht="12.75" customHeight="1">
      <c r="A26" s="514" t="s">
        <v>732</v>
      </c>
      <c r="B26" s="514" t="s">
        <v>733</v>
      </c>
      <c r="C26" s="591" t="s">
        <v>509</v>
      </c>
      <c r="D26" s="591" t="s">
        <v>372</v>
      </c>
      <c r="E26" s="605">
        <v>2198</v>
      </c>
      <c r="F26" s="605">
        <v>2341</v>
      </c>
      <c r="G26" s="605">
        <v>2386</v>
      </c>
      <c r="H26" s="605">
        <v>2463</v>
      </c>
      <c r="I26" s="605">
        <v>2519</v>
      </c>
      <c r="J26" s="388">
        <v>2663</v>
      </c>
      <c r="K26" s="388">
        <v>2751</v>
      </c>
      <c r="L26" s="388">
        <v>2851</v>
      </c>
      <c r="M26" s="388">
        <v>2957</v>
      </c>
      <c r="N26" s="388">
        <v>3078</v>
      </c>
    </row>
    <row r="27" spans="1:14" ht="12.75" customHeight="1">
      <c r="A27" s="518" t="s">
        <v>491</v>
      </c>
      <c r="B27" s="518" t="s">
        <v>491</v>
      </c>
      <c r="C27" s="590" t="s">
        <v>408</v>
      </c>
      <c r="D27" s="590" t="s">
        <v>409</v>
      </c>
      <c r="E27" s="673">
        <v>50.90</v>
      </c>
      <c r="F27" s="673">
        <v>50.90</v>
      </c>
      <c r="G27" s="673">
        <v>50</v>
      </c>
      <c r="H27" s="673">
        <v>48.80</v>
      </c>
      <c r="I27" s="673">
        <v>47.30</v>
      </c>
      <c r="J27" s="427">
        <v>47.10</v>
      </c>
      <c r="K27" s="427">
        <v>46.50</v>
      </c>
      <c r="L27" s="427">
        <v>46.20</v>
      </c>
      <c r="M27" s="427">
        <v>46</v>
      </c>
      <c r="N27" s="427">
        <v>46.10</v>
      </c>
    </row>
    <row r="28" spans="1:14" ht="12.75" customHeight="1">
      <c r="A28" s="672" t="s">
        <v>491</v>
      </c>
      <c r="B28" s="672" t="s">
        <v>491</v>
      </c>
      <c r="C28" s="590" t="s">
        <v>393</v>
      </c>
      <c r="D28" s="590" t="s">
        <v>394</v>
      </c>
      <c r="E28" s="480">
        <v>8.8000000000000007</v>
      </c>
      <c r="F28" s="480">
        <v>6.50</v>
      </c>
      <c r="G28" s="480">
        <v>1.90</v>
      </c>
      <c r="H28" s="480">
        <v>3.20</v>
      </c>
      <c r="I28" s="480">
        <v>2.2999999999999998</v>
      </c>
      <c r="J28" s="383">
        <v>5.80</v>
      </c>
      <c r="K28" s="383">
        <v>3.30</v>
      </c>
      <c r="L28" s="383">
        <v>3.60</v>
      </c>
      <c r="M28" s="383">
        <v>3.70</v>
      </c>
      <c r="N28" s="383">
        <v>4.0999999999999996</v>
      </c>
    </row>
    <row r="29" spans="1:14" ht="12.75" customHeight="1">
      <c r="A29" s="674" t="s">
        <v>734</v>
      </c>
      <c r="B29" s="674" t="s">
        <v>735</v>
      </c>
      <c r="C29" s="589" t="s">
        <v>509</v>
      </c>
      <c r="D29" s="589" t="s">
        <v>372</v>
      </c>
      <c r="E29" s="606">
        <v>939</v>
      </c>
      <c r="F29" s="606">
        <v>969</v>
      </c>
      <c r="G29" s="606">
        <v>998</v>
      </c>
      <c r="H29" s="606">
        <v>1026</v>
      </c>
      <c r="I29" s="606">
        <v>1066</v>
      </c>
      <c r="J29" s="389">
        <v>1122</v>
      </c>
      <c r="K29" s="389">
        <v>1171</v>
      </c>
      <c r="L29" s="389">
        <v>1216</v>
      </c>
      <c r="M29" s="389">
        <v>1260</v>
      </c>
      <c r="N29" s="389">
        <v>1300</v>
      </c>
    </row>
    <row r="30" spans="1:14" ht="12.75" customHeight="1">
      <c r="A30" s="675" t="s">
        <v>491</v>
      </c>
      <c r="B30" s="675" t="s">
        <v>491</v>
      </c>
      <c r="C30" s="590" t="s">
        <v>393</v>
      </c>
      <c r="D30" s="590" t="s">
        <v>394</v>
      </c>
      <c r="E30" s="480">
        <v>3.60</v>
      </c>
      <c r="F30" s="480">
        <v>3.20</v>
      </c>
      <c r="G30" s="480">
        <v>3</v>
      </c>
      <c r="H30" s="480">
        <v>2.90</v>
      </c>
      <c r="I30" s="480">
        <v>3.90</v>
      </c>
      <c r="J30" s="383">
        <v>5.20</v>
      </c>
      <c r="K30" s="383">
        <v>4.4000000000000004</v>
      </c>
      <c r="L30" s="383">
        <v>3.90</v>
      </c>
      <c r="M30" s="383">
        <v>3.70</v>
      </c>
      <c r="N30" s="383">
        <v>3.10</v>
      </c>
    </row>
    <row r="31" spans="1:14" ht="12.75" customHeight="1">
      <c r="A31" s="674" t="s">
        <v>736</v>
      </c>
      <c r="B31" s="674" t="s">
        <v>737</v>
      </c>
      <c r="C31" s="589" t="s">
        <v>509</v>
      </c>
      <c r="D31" s="589" t="s">
        <v>372</v>
      </c>
      <c r="E31" s="606">
        <v>1259</v>
      </c>
      <c r="F31" s="606">
        <v>1372</v>
      </c>
      <c r="G31" s="606">
        <v>1388</v>
      </c>
      <c r="H31" s="606">
        <v>1436</v>
      </c>
      <c r="I31" s="606">
        <v>1453</v>
      </c>
      <c r="J31" s="389">
        <v>1542</v>
      </c>
      <c r="K31" s="389">
        <v>1580</v>
      </c>
      <c r="L31" s="389">
        <v>1635</v>
      </c>
      <c r="M31" s="389">
        <v>1697</v>
      </c>
      <c r="N31" s="389">
        <v>1778</v>
      </c>
    </row>
    <row r="32" spans="1:14" ht="12.75" customHeight="1" thickBot="1">
      <c r="A32" s="680" t="s">
        <v>491</v>
      </c>
      <c r="B32" s="680" t="s">
        <v>491</v>
      </c>
      <c r="C32" s="594" t="s">
        <v>393</v>
      </c>
      <c r="D32" s="594" t="s">
        <v>394</v>
      </c>
      <c r="E32" s="488">
        <v>13</v>
      </c>
      <c r="F32" s="488">
        <v>9</v>
      </c>
      <c r="G32" s="488">
        <v>1.20</v>
      </c>
      <c r="H32" s="488">
        <v>3.50</v>
      </c>
      <c r="I32" s="488">
        <v>1.1000000000000001</v>
      </c>
      <c r="J32" s="386">
        <v>6.10</v>
      </c>
      <c r="K32" s="386">
        <v>2.50</v>
      </c>
      <c r="L32" s="386">
        <v>3.50</v>
      </c>
      <c r="M32" s="386">
        <v>3.80</v>
      </c>
      <c r="N32" s="386">
        <v>4.80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5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1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355</v>
      </c>
      <c r="H1" s="2" t="s">
        <v>31</v>
      </c>
    </row>
    <row r="2" ht="13.5" customHeight="1">
      <c r="A2" s="175" t="s">
        <v>66</v>
      </c>
    </row>
    <row r="3" ht="13.5" customHeight="1">
      <c r="A3" s="175" t="s">
        <v>238</v>
      </c>
    </row>
    <row r="18" spans="2:25" ht="13.5" customHeight="1">
      <c r="B18" s="185" t="s">
        <v>938</v>
      </c>
      <c r="C18" s="185" t="s">
        <v>939</v>
      </c>
      <c r="D18" s="185" t="s">
        <v>940</v>
      </c>
      <c r="E18" s="185" t="s">
        <v>941</v>
      </c>
      <c r="F18" s="185" t="s">
        <v>942</v>
      </c>
      <c r="G18" s="185" t="s">
        <v>939</v>
      </c>
      <c r="H18" s="185" t="s">
        <v>940</v>
      </c>
      <c r="I18" s="185" t="s">
        <v>941</v>
      </c>
      <c r="J18" s="185" t="s">
        <v>943</v>
      </c>
      <c r="K18" s="185" t="s">
        <v>939</v>
      </c>
      <c r="L18" s="185" t="s">
        <v>940</v>
      </c>
      <c r="M18" s="185" t="s">
        <v>941</v>
      </c>
      <c r="N18" s="185" t="s">
        <v>944</v>
      </c>
      <c r="O18" s="185" t="s">
        <v>939</v>
      </c>
      <c r="P18" s="185" t="s">
        <v>940</v>
      </c>
      <c r="Q18" s="185" t="s">
        <v>941</v>
      </c>
      <c r="R18" s="185" t="s">
        <v>945</v>
      </c>
      <c r="S18" s="185" t="s">
        <v>939</v>
      </c>
      <c r="T18" s="185" t="s">
        <v>940</v>
      </c>
      <c r="U18" s="185" t="s">
        <v>941</v>
      </c>
      <c r="V18" s="185" t="s">
        <v>946</v>
      </c>
      <c r="W18" s="185" t="s">
        <v>939</v>
      </c>
      <c r="X18" s="185" t="s">
        <v>940</v>
      </c>
      <c r="Y18" s="185" t="s">
        <v>941</v>
      </c>
    </row>
    <row r="19" spans="1:25" ht="13.5" customHeight="1">
      <c r="A19" s="174" t="s">
        <v>880</v>
      </c>
      <c r="B19" s="186">
        <v>6.05</v>
      </c>
      <c r="C19" s="186">
        <v>6.86</v>
      </c>
      <c r="D19" s="186">
        <v>7.24</v>
      </c>
      <c r="E19" s="186">
        <v>7.41</v>
      </c>
      <c r="F19" s="186">
        <v>7.68</v>
      </c>
      <c r="G19" s="186">
        <v>7.68</v>
      </c>
      <c r="H19" s="186">
        <v>7.66</v>
      </c>
      <c r="I19" s="186">
        <v>7.66</v>
      </c>
      <c r="J19" s="186">
        <v>7.32</v>
      </c>
      <c r="K19" s="186">
        <v>7.10</v>
      </c>
      <c r="L19" s="186">
        <v>6.55</v>
      </c>
      <c r="M19" s="186">
        <v>6.35</v>
      </c>
      <c r="N19" s="186">
        <v>6.20</v>
      </c>
      <c r="O19" s="186">
        <v>6.29</v>
      </c>
      <c r="P19" s="186">
        <v>6.53</v>
      </c>
      <c r="Q19" s="186">
        <v>6.44</v>
      </c>
      <c r="R19" s="186">
        <v>6.38</v>
      </c>
      <c r="S19" s="186">
        <v>6.39</v>
      </c>
      <c r="T19" s="186">
        <v>6.44</v>
      </c>
      <c r="U19" s="186">
        <v>6.54</v>
      </c>
      <c r="V19" s="186">
        <v>6.51</v>
      </c>
      <c r="W19" s="186">
        <v>6.63</v>
      </c>
      <c r="X19" s="186">
        <v>6.62</v>
      </c>
      <c r="Y19" s="186">
        <v>6.68</v>
      </c>
    </row>
    <row r="20" spans="1:25" ht="13.5" customHeight="1">
      <c r="A20" s="174" t="s">
        <v>890</v>
      </c>
      <c r="B20" s="186">
        <v>0.81</v>
      </c>
      <c r="C20" s="186">
        <v>1.61</v>
      </c>
      <c r="D20" s="186">
        <v>2.2200000000000002</v>
      </c>
      <c r="E20" s="186">
        <v>1.56</v>
      </c>
      <c r="F20" s="186">
        <v>1.35</v>
      </c>
      <c r="G20" s="186">
        <v>1.50</v>
      </c>
      <c r="H20" s="186">
        <v>1.26</v>
      </c>
      <c r="I20" s="186">
        <v>1.65</v>
      </c>
      <c r="J20" s="186">
        <v>0.48</v>
      </c>
      <c r="K20" s="186">
        <v>0.62</v>
      </c>
      <c r="L20" s="186">
        <v>0.18</v>
      </c>
      <c r="M20" s="186">
        <v>0.28999999999999998</v>
      </c>
      <c r="N20" s="186">
        <v>0.15</v>
      </c>
      <c r="O20" s="186">
        <v>0.62</v>
      </c>
      <c r="P20" s="186">
        <v>0.50</v>
      </c>
      <c r="Q20" s="186">
        <v>0.32</v>
      </c>
      <c r="R20" s="186">
        <v>0.31</v>
      </c>
      <c r="S20" s="186">
        <v>0.37</v>
      </c>
      <c r="T20" s="186">
        <v>0.43</v>
      </c>
      <c r="U20" s="186">
        <v>0.56000000000000005</v>
      </c>
      <c r="V20" s="186">
        <v>0.51</v>
      </c>
      <c r="W20" s="186">
        <v>0.63</v>
      </c>
      <c r="X20" s="186">
        <v>0.60</v>
      </c>
      <c r="Y20" s="186">
        <v>0.66</v>
      </c>
    </row>
    <row r="21" spans="1:25" ht="13.5" customHeight="1">
      <c r="A21" s="174" t="s">
        <v>951</v>
      </c>
      <c r="B21" s="186">
        <v>-5.24</v>
      </c>
      <c r="C21" s="186">
        <v>-5.25</v>
      </c>
      <c r="D21" s="186">
        <v>-5.0199999999999996</v>
      </c>
      <c r="E21" s="186">
        <v>-5.85</v>
      </c>
      <c r="F21" s="186">
        <v>-6.32</v>
      </c>
      <c r="G21" s="186">
        <v>-6.18</v>
      </c>
      <c r="H21" s="186">
        <v>-6.40</v>
      </c>
      <c r="I21" s="186">
        <v>-6.01</v>
      </c>
      <c r="J21" s="186">
        <v>-6.84</v>
      </c>
      <c r="K21" s="186">
        <v>-6.49</v>
      </c>
      <c r="L21" s="186">
        <v>-6.37</v>
      </c>
      <c r="M21" s="186">
        <v>-6.06</v>
      </c>
      <c r="N21" s="186">
        <v>-6.05</v>
      </c>
      <c r="O21" s="186">
        <v>-5.68</v>
      </c>
      <c r="P21" s="186">
        <v>-6.03</v>
      </c>
      <c r="Q21" s="186">
        <v>-6.12</v>
      </c>
      <c r="R21" s="186">
        <v>-6.07</v>
      </c>
      <c r="S21" s="186">
        <v>-6.03</v>
      </c>
      <c r="T21" s="186">
        <v>-6</v>
      </c>
      <c r="U21" s="186">
        <v>-5.97</v>
      </c>
      <c r="V21" s="186">
        <v>-5.99</v>
      </c>
      <c r="W21" s="186">
        <v>-6</v>
      </c>
      <c r="X21" s="186">
        <v>-6.01</v>
      </c>
      <c r="Y21" s="186">
        <v>-6.02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61" width="0" style="64" hidden="1" customWidth="1"/>
    <col min="62" max="16384" width="0" style="64" hidden="1"/>
  </cols>
  <sheetData>
    <row r="1" spans="1:12" ht="12.75" customHeight="1">
      <c r="A1" s="2" t="s">
        <v>31</v>
      </c>
      <c r="B1" s="2" t="s">
        <v>30</v>
      </c>
      <c r="E1"/>
      <c r="F1"/>
      <c r="G1"/>
      <c r="H1"/>
      <c r="I1" s="105"/>
      <c r="J1" s="105"/>
      <c r="K1" s="105"/>
      <c r="L1" s="105"/>
    </row>
    <row r="2" spans="1:12" ht="12.75" customHeight="1">
      <c r="A2" s="68"/>
      <c r="B2" s="68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21" t="s">
        <v>90</v>
      </c>
      <c r="B3" s="21" t="s">
        <v>128</v>
      </c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139</v>
      </c>
      <c r="B4" s="61" t="s">
        <v>140</v>
      </c>
      <c r="E4" s="105"/>
      <c r="F4" s="105"/>
      <c r="G4" s="105"/>
      <c r="H4" s="105"/>
      <c r="I4" s="105"/>
      <c r="J4" s="105"/>
      <c r="K4" s="105"/>
      <c r="L4" s="105"/>
    </row>
    <row r="5" spans="1:7" ht="12.75" customHeight="1">
      <c r="A5" s="125"/>
      <c r="G5" s="157"/>
    </row>
    <row r="6" spans="1:12" ht="1.5" customHeight="1" thickBot="1">
      <c r="A6" s="246"/>
      <c r="B6" s="246"/>
      <c r="C6" s="246"/>
      <c r="D6" s="246"/>
      <c r="E6" s="246"/>
      <c r="F6" s="246"/>
      <c r="G6" s="248"/>
      <c r="H6" s="246"/>
      <c r="I6" s="246"/>
      <c r="J6" s="246"/>
      <c r="K6" s="246"/>
      <c r="L6" s="246"/>
    </row>
    <row r="7" spans="1:12" ht="12.75" customHeight="1">
      <c r="A7" s="290"/>
      <c r="B7" s="290"/>
      <c r="C7" s="428"/>
      <c r="D7" s="428"/>
      <c r="E7" s="429">
        <v>2019</v>
      </c>
      <c r="F7" s="429"/>
      <c r="G7" s="429"/>
      <c r="H7" s="929"/>
      <c r="I7" s="431">
        <v>2020</v>
      </c>
      <c r="J7" s="431"/>
      <c r="K7" s="431"/>
      <c r="L7" s="431"/>
    </row>
    <row r="8" spans="1:12" ht="12.75" customHeight="1">
      <c r="A8" s="293"/>
      <c r="B8" s="293"/>
      <c r="C8" s="432"/>
      <c r="D8" s="432"/>
      <c r="E8" s="302" t="s">
        <v>492</v>
      </c>
      <c r="F8" s="302" t="s">
        <v>493</v>
      </c>
      <c r="G8" s="302" t="s">
        <v>494</v>
      </c>
      <c r="H8" s="908" t="s">
        <v>495</v>
      </c>
      <c r="I8" s="376" t="s">
        <v>492</v>
      </c>
      <c r="J8" s="376" t="s">
        <v>493</v>
      </c>
      <c r="K8" s="376" t="s">
        <v>494</v>
      </c>
      <c r="L8" s="376" t="s">
        <v>495</v>
      </c>
    </row>
    <row r="9" spans="1:12" ht="12.75" customHeight="1">
      <c r="A9" s="319"/>
      <c r="B9" s="319"/>
      <c r="C9" s="426"/>
      <c r="D9" s="426"/>
      <c r="E9" s="296" t="s">
        <v>703</v>
      </c>
      <c r="F9" s="296" t="s">
        <v>703</v>
      </c>
      <c r="G9" s="296" t="s">
        <v>703</v>
      </c>
      <c r="H9" s="904" t="s">
        <v>459</v>
      </c>
      <c r="I9" s="369" t="s">
        <v>460</v>
      </c>
      <c r="J9" s="369" t="s">
        <v>460</v>
      </c>
      <c r="K9" s="369" t="s">
        <v>460</v>
      </c>
      <c r="L9" s="369" t="s">
        <v>460</v>
      </c>
    </row>
    <row r="10" spans="1:12" ht="12.75" customHeight="1" hidden="1">
      <c r="A10" s="319"/>
      <c r="B10" s="319"/>
      <c r="C10" s="426"/>
      <c r="D10" s="426"/>
      <c r="E10" s="296" t="s">
        <v>704</v>
      </c>
      <c r="F10" s="296" t="s">
        <v>704</v>
      </c>
      <c r="G10" s="296" t="s">
        <v>704</v>
      </c>
      <c r="H10" s="904" t="s">
        <v>461</v>
      </c>
      <c r="I10" s="369" t="s">
        <v>462</v>
      </c>
      <c r="J10" s="369" t="s">
        <v>462</v>
      </c>
      <c r="K10" s="369" t="s">
        <v>462</v>
      </c>
      <c r="L10" s="369" t="s">
        <v>462</v>
      </c>
    </row>
    <row r="11" spans="1:12" ht="12.75" customHeight="1">
      <c r="A11" s="681" t="s">
        <v>715</v>
      </c>
      <c r="B11" s="514" t="s">
        <v>716</v>
      </c>
      <c r="C11" s="591" t="s">
        <v>509</v>
      </c>
      <c r="D11" s="591" t="s">
        <v>372</v>
      </c>
      <c r="E11" s="605">
        <v>1306</v>
      </c>
      <c r="F11" s="605">
        <v>1415</v>
      </c>
      <c r="G11" s="605">
        <v>1448</v>
      </c>
      <c r="H11" s="930">
        <v>1484</v>
      </c>
      <c r="I11" s="388">
        <v>1370</v>
      </c>
      <c r="J11" s="388">
        <v>1482</v>
      </c>
      <c r="K11" s="388">
        <v>1509</v>
      </c>
      <c r="L11" s="388">
        <v>1552</v>
      </c>
    </row>
    <row r="12" spans="1:12" ht="12.75" customHeight="1">
      <c r="A12" s="518" t="s">
        <v>491</v>
      </c>
      <c r="B12" s="518" t="s">
        <v>491</v>
      </c>
      <c r="C12" s="590" t="s">
        <v>393</v>
      </c>
      <c r="D12" s="590" t="s">
        <v>394</v>
      </c>
      <c r="E12" s="480">
        <v>6.30</v>
      </c>
      <c r="F12" s="480">
        <v>6.20</v>
      </c>
      <c r="G12" s="480">
        <v>7.10</v>
      </c>
      <c r="H12" s="906">
        <v>5.20</v>
      </c>
      <c r="I12" s="383">
        <v>4.9000000000000004</v>
      </c>
      <c r="J12" s="383">
        <v>4.70</v>
      </c>
      <c r="K12" s="383">
        <v>4.20</v>
      </c>
      <c r="L12" s="383">
        <v>4.5999999999999996</v>
      </c>
    </row>
    <row r="13" spans="1:12" ht="12.75" customHeight="1">
      <c r="A13" s="514" t="s">
        <v>717</v>
      </c>
      <c r="B13" s="514" t="s">
        <v>718</v>
      </c>
      <c r="C13" s="591" t="s">
        <v>509</v>
      </c>
      <c r="D13" s="591" t="s">
        <v>372</v>
      </c>
      <c r="E13" s="609">
        <v>110</v>
      </c>
      <c r="F13" s="609">
        <v>139</v>
      </c>
      <c r="G13" s="609">
        <v>146</v>
      </c>
      <c r="H13" s="905">
        <v>136</v>
      </c>
      <c r="I13" s="385">
        <v>113</v>
      </c>
      <c r="J13" s="385">
        <v>145</v>
      </c>
      <c r="K13" s="385">
        <v>153</v>
      </c>
      <c r="L13" s="385">
        <v>143</v>
      </c>
    </row>
    <row r="14" spans="1:12" ht="12.75" customHeight="1">
      <c r="A14" s="672" t="s">
        <v>491</v>
      </c>
      <c r="B14" s="672" t="s">
        <v>491</v>
      </c>
      <c r="C14" s="590" t="s">
        <v>393</v>
      </c>
      <c r="D14" s="590" t="s">
        <v>394</v>
      </c>
      <c r="E14" s="480">
        <v>1.90</v>
      </c>
      <c r="F14" s="480">
        <v>5.20</v>
      </c>
      <c r="G14" s="480">
        <v>4.9000000000000004</v>
      </c>
      <c r="H14" s="906">
        <v>1.70</v>
      </c>
      <c r="I14" s="383">
        <v>3.20</v>
      </c>
      <c r="J14" s="383">
        <v>4.0999999999999996</v>
      </c>
      <c r="K14" s="383">
        <v>4.4000000000000004</v>
      </c>
      <c r="L14" s="383">
        <v>5.20</v>
      </c>
    </row>
    <row r="15" spans="1:12" ht="12.75" customHeight="1">
      <c r="A15" s="514" t="s">
        <v>723</v>
      </c>
      <c r="B15" s="514" t="s">
        <v>724</v>
      </c>
      <c r="C15" s="591" t="s">
        <v>509</v>
      </c>
      <c r="D15" s="591" t="s">
        <v>372</v>
      </c>
      <c r="E15" s="609">
        <v>588</v>
      </c>
      <c r="F15" s="609">
        <v>614</v>
      </c>
      <c r="G15" s="609">
        <v>606</v>
      </c>
      <c r="H15" s="905">
        <v>649</v>
      </c>
      <c r="I15" s="385">
        <v>626</v>
      </c>
      <c r="J15" s="385">
        <v>654</v>
      </c>
      <c r="K15" s="385">
        <v>642</v>
      </c>
      <c r="L15" s="385">
        <v>686</v>
      </c>
    </row>
    <row r="16" spans="1:12" ht="12.75" customHeight="1">
      <c r="A16" s="676" t="s">
        <v>725</v>
      </c>
      <c r="B16" s="677" t="s">
        <v>726</v>
      </c>
      <c r="C16" s="590" t="s">
        <v>393</v>
      </c>
      <c r="D16" s="590" t="s">
        <v>394</v>
      </c>
      <c r="E16" s="480">
        <v>8</v>
      </c>
      <c r="F16" s="480">
        <v>7.60</v>
      </c>
      <c r="G16" s="480">
        <v>6.80</v>
      </c>
      <c r="H16" s="906">
        <v>6.60</v>
      </c>
      <c r="I16" s="383">
        <v>6.40</v>
      </c>
      <c r="J16" s="383">
        <v>6.40</v>
      </c>
      <c r="K16" s="383">
        <v>5.90</v>
      </c>
      <c r="L16" s="383">
        <v>5.70</v>
      </c>
    </row>
    <row r="17" spans="1:12" ht="12.75" customHeight="1">
      <c r="A17" s="674" t="s">
        <v>727</v>
      </c>
      <c r="B17" s="674" t="s">
        <v>728</v>
      </c>
      <c r="C17" s="589" t="s">
        <v>509</v>
      </c>
      <c r="D17" s="589" t="s">
        <v>372</v>
      </c>
      <c r="E17" s="682">
        <v>444</v>
      </c>
      <c r="F17" s="682">
        <v>464</v>
      </c>
      <c r="G17" s="682">
        <v>460</v>
      </c>
      <c r="H17" s="931">
        <v>492</v>
      </c>
      <c r="I17" s="433">
        <v>472</v>
      </c>
      <c r="J17" s="433">
        <v>494</v>
      </c>
      <c r="K17" s="433">
        <v>488</v>
      </c>
      <c r="L17" s="433">
        <v>521</v>
      </c>
    </row>
    <row r="18" spans="1:12" ht="12.75" customHeight="1">
      <c r="A18" s="679" t="s">
        <v>491</v>
      </c>
      <c r="B18" s="675" t="s">
        <v>491</v>
      </c>
      <c r="C18" s="590" t="s">
        <v>393</v>
      </c>
      <c r="D18" s="590" t="s">
        <v>394</v>
      </c>
      <c r="E18" s="480">
        <v>7.90</v>
      </c>
      <c r="F18" s="480">
        <v>7.60</v>
      </c>
      <c r="G18" s="480">
        <v>6.90</v>
      </c>
      <c r="H18" s="906">
        <v>6.60</v>
      </c>
      <c r="I18" s="383">
        <v>6.40</v>
      </c>
      <c r="J18" s="383">
        <v>6.40</v>
      </c>
      <c r="K18" s="383">
        <v>5.90</v>
      </c>
      <c r="L18" s="383">
        <v>5.70</v>
      </c>
    </row>
    <row r="19" spans="1:12" ht="12.75" customHeight="1">
      <c r="A19" s="674" t="s">
        <v>729</v>
      </c>
      <c r="B19" s="674" t="s">
        <v>730</v>
      </c>
      <c r="C19" s="589" t="s">
        <v>509</v>
      </c>
      <c r="D19" s="589" t="s">
        <v>372</v>
      </c>
      <c r="E19" s="682">
        <v>144</v>
      </c>
      <c r="F19" s="682">
        <v>150</v>
      </c>
      <c r="G19" s="682">
        <v>145</v>
      </c>
      <c r="H19" s="931">
        <v>156</v>
      </c>
      <c r="I19" s="433">
        <v>153</v>
      </c>
      <c r="J19" s="433">
        <v>160</v>
      </c>
      <c r="K19" s="433">
        <v>154</v>
      </c>
      <c r="L19" s="433">
        <v>165</v>
      </c>
    </row>
    <row r="20" spans="1:12" ht="12.75" customHeight="1">
      <c r="A20" s="561" t="s">
        <v>731</v>
      </c>
      <c r="B20" s="675" t="s">
        <v>491</v>
      </c>
      <c r="C20" s="590" t="s">
        <v>393</v>
      </c>
      <c r="D20" s="590" t="s">
        <v>394</v>
      </c>
      <c r="E20" s="683">
        <v>8.10</v>
      </c>
      <c r="F20" s="683">
        <v>7.90</v>
      </c>
      <c r="G20" s="683">
        <v>6.40</v>
      </c>
      <c r="H20" s="932">
        <v>6.60</v>
      </c>
      <c r="I20" s="434">
        <v>6.40</v>
      </c>
      <c r="J20" s="434">
        <v>6.40</v>
      </c>
      <c r="K20" s="434">
        <v>5.90</v>
      </c>
      <c r="L20" s="434">
        <v>5.70</v>
      </c>
    </row>
    <row r="21" spans="1:12" ht="12.75" customHeight="1">
      <c r="A21" s="514" t="s">
        <v>732</v>
      </c>
      <c r="B21" s="514" t="s">
        <v>733</v>
      </c>
      <c r="C21" s="591" t="s">
        <v>509</v>
      </c>
      <c r="D21" s="591" t="s">
        <v>372</v>
      </c>
      <c r="E21" s="609">
        <v>608</v>
      </c>
      <c r="F21" s="609">
        <v>661</v>
      </c>
      <c r="G21" s="609">
        <v>695</v>
      </c>
      <c r="H21" s="905">
        <v>698</v>
      </c>
      <c r="I21" s="385">
        <v>630</v>
      </c>
      <c r="J21" s="385">
        <v>683</v>
      </c>
      <c r="K21" s="385">
        <v>714</v>
      </c>
      <c r="L21" s="385">
        <v>723</v>
      </c>
    </row>
    <row r="22" spans="1:12" ht="12.75" customHeight="1" thickBot="1">
      <c r="A22" s="684" t="s">
        <v>491</v>
      </c>
      <c r="B22" s="684" t="s">
        <v>491</v>
      </c>
      <c r="C22" s="685" t="s">
        <v>393</v>
      </c>
      <c r="D22" s="685" t="s">
        <v>394</v>
      </c>
      <c r="E22" s="686">
        <v>5.50</v>
      </c>
      <c r="F22" s="686">
        <v>5.0999999999999996</v>
      </c>
      <c r="G22" s="686">
        <v>7.90</v>
      </c>
      <c r="H22" s="933">
        <v>4.5999999999999996</v>
      </c>
      <c r="I22" s="435">
        <v>3.60</v>
      </c>
      <c r="J22" s="435">
        <v>3.30</v>
      </c>
      <c r="K22" s="435">
        <v>2.70</v>
      </c>
      <c r="L22" s="435">
        <v>3.50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2" customFormat="1" ht="12.75" customHeight="1" hidden="1">
      <c r="A34" s="84"/>
      <c r="B34" s="84"/>
      <c r="C34" s="114"/>
      <c r="D34" s="114"/>
      <c r="E34" s="114"/>
      <c r="F34" s="114"/>
      <c r="G34" s="114"/>
      <c r="H34" s="114"/>
      <c r="I34" s="114"/>
      <c r="J34" s="114"/>
      <c r="K34" s="114"/>
      <c r="L34" s="83"/>
      <c r="M34" s="83"/>
      <c r="N34" s="83"/>
      <c r="O34" s="83"/>
    </row>
    <row r="35" spans="1:15" ht="12.75" customHeight="1" hidden="1">
      <c r="A35" s="117"/>
      <c r="B35" s="117"/>
      <c r="C35" s="86"/>
      <c r="D35" s="86"/>
      <c r="E35" s="86"/>
      <c r="F35" s="86"/>
      <c r="G35" s="86"/>
      <c r="H35" s="86"/>
      <c r="I35" s="86"/>
      <c r="J35" s="86"/>
      <c r="K35" s="118"/>
      <c r="L35" s="86"/>
      <c r="M35" s="86"/>
      <c r="N35" s="86"/>
      <c r="O35" s="86"/>
    </row>
    <row r="36" spans="1:15" ht="12.75" customHeight="1" hidden="1">
      <c r="A36" s="86"/>
      <c r="B36" s="86"/>
      <c r="C36" s="120"/>
      <c r="D36" s="120"/>
      <c r="E36" s="120"/>
      <c r="F36" s="120"/>
      <c r="G36" s="120"/>
      <c r="H36" s="120"/>
      <c r="I36" s="120"/>
      <c r="J36" s="120"/>
      <c r="K36" s="156"/>
      <c r="L36" s="86"/>
      <c r="M36" s="86"/>
      <c r="N36" s="86"/>
      <c r="O36" s="86"/>
    </row>
    <row r="37" spans="1:15" ht="12.75" customHeight="1" hidden="1">
      <c r="A37" s="86"/>
      <c r="B37" s="86"/>
      <c r="C37" s="120"/>
      <c r="D37" s="120"/>
      <c r="E37" s="120"/>
      <c r="F37" s="120"/>
      <c r="G37" s="120"/>
      <c r="H37" s="120"/>
      <c r="I37" s="120"/>
      <c r="J37" s="120"/>
      <c r="K37" s="120"/>
      <c r="L37" s="86"/>
      <c r="M37" s="86"/>
      <c r="N37" s="86"/>
      <c r="O37" s="86"/>
    </row>
    <row r="38" spans="1:15" ht="12.75" customHeight="1" hidden="1">
      <c r="A38" s="86"/>
      <c r="B38" s="86"/>
      <c r="C38" s="120"/>
      <c r="D38" s="120"/>
      <c r="E38" s="120"/>
      <c r="F38" s="120"/>
      <c r="G38" s="120"/>
      <c r="H38" s="120"/>
      <c r="I38" s="120"/>
      <c r="J38" s="120"/>
      <c r="K38" s="120"/>
      <c r="L38" s="86"/>
      <c r="M38" s="86"/>
      <c r="N38" s="86"/>
      <c r="O38" s="86"/>
    </row>
    <row r="39" spans="1:15" ht="12.75" customHeight="1" hidden="1">
      <c r="A39" s="86"/>
      <c r="B39" s="86"/>
      <c r="C39" s="120"/>
      <c r="D39" s="120"/>
      <c r="E39" s="120"/>
      <c r="F39" s="120"/>
      <c r="G39" s="120"/>
      <c r="H39" s="120"/>
      <c r="I39" s="120"/>
      <c r="J39" s="120"/>
      <c r="K39" s="120"/>
      <c r="L39" s="86"/>
      <c r="M39" s="86"/>
      <c r="N39" s="86"/>
      <c r="O39" s="86"/>
    </row>
    <row r="40" spans="1:15" ht="12.75" customHeight="1" hidden="1">
      <c r="A40" s="86"/>
      <c r="B40" s="86"/>
      <c r="C40" s="120"/>
      <c r="D40" s="120"/>
      <c r="E40" s="120"/>
      <c r="F40" s="120"/>
      <c r="G40" s="120"/>
      <c r="H40" s="120"/>
      <c r="I40" s="120"/>
      <c r="J40" s="120"/>
      <c r="K40" s="120"/>
      <c r="L40" s="86"/>
      <c r="M40" s="86"/>
      <c r="N40" s="86"/>
      <c r="O40" s="86"/>
    </row>
    <row r="41" spans="1:15" ht="12.75" customHeight="1" hidden="1">
      <c r="A41" s="86"/>
      <c r="B41" s="86"/>
      <c r="C41" s="120"/>
      <c r="D41" s="120"/>
      <c r="E41" s="120"/>
      <c r="F41" s="120"/>
      <c r="G41" s="120"/>
      <c r="H41" s="120"/>
      <c r="I41" s="120"/>
      <c r="J41" s="120"/>
      <c r="K41" s="120"/>
      <c r="L41" s="86"/>
      <c r="M41" s="86"/>
      <c r="N41" s="86"/>
      <c r="O41" s="86"/>
    </row>
    <row r="42" spans="1:15" ht="12.75" customHeight="1" hidden="1">
      <c r="A42" s="92"/>
      <c r="B42" s="9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2.75" customHeight="1" hidden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.75" customHeight="1" hidden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9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93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238</v>
      </c>
    </row>
    <row r="18" spans="1:73" ht="13.5" customHeight="1">
      <c r="A18" s="174"/>
      <c r="B18" s="176" t="s">
        <v>1067</v>
      </c>
      <c r="C18" s="176">
        <v>2</v>
      </c>
      <c r="D18" s="176">
        <v>3</v>
      </c>
      <c r="E18" s="176">
        <v>4</v>
      </c>
      <c r="F18" s="176">
        <v>5</v>
      </c>
      <c r="G18" s="176">
        <v>6</v>
      </c>
      <c r="H18" s="176">
        <v>7</v>
      </c>
      <c r="I18" s="176">
        <v>8</v>
      </c>
      <c r="J18" s="176">
        <v>9</v>
      </c>
      <c r="K18" s="176">
        <v>10</v>
      </c>
      <c r="L18" s="176">
        <v>11</v>
      </c>
      <c r="M18" s="176">
        <v>12</v>
      </c>
      <c r="N18" s="176" t="s">
        <v>1068</v>
      </c>
      <c r="O18" s="176">
        <v>2</v>
      </c>
      <c r="P18" s="176">
        <v>3</v>
      </c>
      <c r="Q18" s="176">
        <v>4</v>
      </c>
      <c r="R18" s="176">
        <v>5</v>
      </c>
      <c r="S18" s="176">
        <v>6</v>
      </c>
      <c r="T18" s="176">
        <v>7</v>
      </c>
      <c r="U18" s="176">
        <v>8</v>
      </c>
      <c r="V18" s="176">
        <v>9</v>
      </c>
      <c r="W18" s="176">
        <v>10</v>
      </c>
      <c r="X18" s="176">
        <v>11</v>
      </c>
      <c r="Y18" s="176">
        <v>12</v>
      </c>
      <c r="Z18" s="176" t="s">
        <v>1069</v>
      </c>
      <c r="AA18" s="176">
        <v>2</v>
      </c>
      <c r="AB18" s="176">
        <v>3</v>
      </c>
      <c r="AC18" s="176">
        <v>4</v>
      </c>
      <c r="AD18" s="176">
        <v>5</v>
      </c>
      <c r="AE18" s="176">
        <v>6</v>
      </c>
      <c r="AF18" s="176">
        <v>7</v>
      </c>
      <c r="AG18" s="176">
        <v>8</v>
      </c>
      <c r="AH18" s="176">
        <v>9</v>
      </c>
      <c r="AI18" s="176">
        <v>10</v>
      </c>
      <c r="AJ18" s="176">
        <v>11</v>
      </c>
      <c r="AK18" s="176">
        <v>12</v>
      </c>
      <c r="AL18" s="176" t="s">
        <v>1070</v>
      </c>
      <c r="AM18" s="176">
        <v>2</v>
      </c>
      <c r="AN18" s="176">
        <v>3</v>
      </c>
      <c r="AO18" s="176">
        <v>4</v>
      </c>
      <c r="AP18" s="176">
        <v>5</v>
      </c>
      <c r="AQ18" s="176">
        <v>6</v>
      </c>
      <c r="AR18" s="176">
        <v>7</v>
      </c>
      <c r="AS18" s="176">
        <v>8</v>
      </c>
      <c r="AT18" s="176">
        <v>9</v>
      </c>
      <c r="AU18" s="176">
        <v>10</v>
      </c>
      <c r="AV18" s="176">
        <v>11</v>
      </c>
      <c r="AW18" s="176">
        <v>12</v>
      </c>
      <c r="AX18" s="176" t="s">
        <v>1071</v>
      </c>
      <c r="AY18" s="176">
        <v>2</v>
      </c>
      <c r="AZ18" s="176">
        <v>3</v>
      </c>
      <c r="BA18" s="176">
        <v>4</v>
      </c>
      <c r="BB18" s="176">
        <v>5</v>
      </c>
      <c r="BC18" s="176">
        <v>6</v>
      </c>
      <c r="BD18" s="176">
        <v>7</v>
      </c>
      <c r="BE18" s="176">
        <v>8</v>
      </c>
      <c r="BF18" s="176">
        <v>9</v>
      </c>
      <c r="BG18" s="176">
        <v>10</v>
      </c>
      <c r="BH18" s="176">
        <v>11</v>
      </c>
      <c r="BI18" s="176">
        <v>12</v>
      </c>
      <c r="BJ18" s="176" t="s">
        <v>1099</v>
      </c>
      <c r="BK18" s="176">
        <v>2</v>
      </c>
      <c r="BL18" s="176">
        <v>3</v>
      </c>
      <c r="BM18" s="176">
        <v>4</v>
      </c>
      <c r="BN18" s="176">
        <v>5</v>
      </c>
      <c r="BO18" s="176">
        <v>6</v>
      </c>
      <c r="BP18" s="176">
        <v>7</v>
      </c>
      <c r="BQ18" s="176">
        <v>8</v>
      </c>
      <c r="BR18" s="176">
        <v>9</v>
      </c>
      <c r="BS18" s="176">
        <v>10</v>
      </c>
      <c r="BT18" s="176">
        <v>11</v>
      </c>
      <c r="BU18" s="176">
        <v>12</v>
      </c>
    </row>
    <row r="19" spans="1:73" ht="13.5" customHeight="1">
      <c r="A19" s="174" t="s">
        <v>1100</v>
      </c>
      <c r="B19" s="8">
        <v>0.40</v>
      </c>
      <c r="C19" s="8">
        <v>0.40</v>
      </c>
      <c r="D19" s="8">
        <v>0.40</v>
      </c>
      <c r="E19" s="8">
        <v>0.40</v>
      </c>
      <c r="F19" s="8">
        <v>0.40</v>
      </c>
      <c r="G19" s="8">
        <v>0.30</v>
      </c>
      <c r="H19" s="8">
        <v>0.30</v>
      </c>
      <c r="I19" s="8">
        <v>0.30</v>
      </c>
      <c r="J19" s="8">
        <v>0.30</v>
      </c>
      <c r="K19" s="8">
        <v>0.40</v>
      </c>
      <c r="L19" s="8">
        <v>0.50</v>
      </c>
      <c r="M19" s="8">
        <v>0.70</v>
      </c>
      <c r="N19" s="8">
        <v>0.80</v>
      </c>
      <c r="O19" s="8">
        <v>1</v>
      </c>
      <c r="P19" s="8">
        <v>1.20</v>
      </c>
      <c r="Q19" s="8">
        <v>1.30</v>
      </c>
      <c r="R19" s="8">
        <v>1.50</v>
      </c>
      <c r="S19" s="8">
        <v>1.70</v>
      </c>
      <c r="T19" s="8">
        <v>1.80</v>
      </c>
      <c r="U19" s="8">
        <v>2</v>
      </c>
      <c r="V19" s="8">
        <v>2.2000000000000002</v>
      </c>
      <c r="W19" s="8">
        <v>2.2999999999999998</v>
      </c>
      <c r="X19" s="8">
        <v>2.40</v>
      </c>
      <c r="Y19" s="8">
        <v>2.50</v>
      </c>
      <c r="Z19" s="8">
        <v>2.40</v>
      </c>
      <c r="AA19" s="8">
        <v>2.40</v>
      </c>
      <c r="AB19" s="8">
        <v>2.2999999999999998</v>
      </c>
      <c r="AC19" s="8">
        <v>2.2999999999999998</v>
      </c>
      <c r="AD19" s="8">
        <v>2.2999999999999998</v>
      </c>
      <c r="AE19" s="8">
        <v>2.2999999999999998</v>
      </c>
      <c r="AF19" s="8">
        <v>2.2999999999999998</v>
      </c>
      <c r="AG19" s="8">
        <v>2.2999999999999998</v>
      </c>
      <c r="AH19" s="8">
        <v>2.2999999999999998</v>
      </c>
      <c r="AI19" s="8">
        <v>2.2000000000000002</v>
      </c>
      <c r="AJ19" s="8">
        <v>2.2000000000000002</v>
      </c>
      <c r="AK19" s="8">
        <v>2.10</v>
      </c>
      <c r="AL19" s="8">
        <v>2.2000000000000002</v>
      </c>
      <c r="AM19" s="8">
        <v>2.2999999999999998</v>
      </c>
      <c r="AN19" s="8">
        <v>2.40</v>
      </c>
      <c r="AO19" s="8">
        <v>2.40</v>
      </c>
      <c r="AP19" s="8">
        <v>2.50</v>
      </c>
      <c r="AQ19" s="8">
        <v>2.50</v>
      </c>
      <c r="AR19" s="8">
        <v>2.60</v>
      </c>
      <c r="AS19" s="8">
        <v>2.60</v>
      </c>
      <c r="AT19" s="8">
        <v>2.60</v>
      </c>
      <c r="AU19" s="8">
        <v>2.70</v>
      </c>
      <c r="AV19" s="8">
        <v>2.70</v>
      </c>
      <c r="AW19" s="8">
        <v>2.80</v>
      </c>
      <c r="AX19" s="8">
        <v>2.88</v>
      </c>
      <c r="AY19" s="8">
        <v>2.90</v>
      </c>
      <c r="AZ19" s="8">
        <v>2.91</v>
      </c>
      <c r="BA19" s="8">
        <v>2.96</v>
      </c>
      <c r="BB19" s="8">
        <v>2.96</v>
      </c>
      <c r="BC19" s="8">
        <v>2.96</v>
      </c>
      <c r="BD19" s="8">
        <v>2.94</v>
      </c>
      <c r="BE19" s="8">
        <v>2.90</v>
      </c>
      <c r="BF19" s="8">
        <v>2.91</v>
      </c>
      <c r="BG19" s="8">
        <v>2.90</v>
      </c>
      <c r="BH19" s="8">
        <v>2.84</v>
      </c>
      <c r="BI19" s="8">
        <v>2.78</v>
      </c>
      <c r="BJ19" s="8">
        <v>2.75</v>
      </c>
      <c r="BK19" s="8">
        <v>2.69</v>
      </c>
      <c r="BL19" s="8">
        <v>2.62</v>
      </c>
      <c r="BM19" s="8">
        <v>2.50</v>
      </c>
      <c r="BN19" s="8">
        <v>2.44</v>
      </c>
      <c r="BO19" s="8">
        <v>2.38</v>
      </c>
      <c r="BP19" s="8">
        <v>2.34</v>
      </c>
      <c r="BQ19" s="8">
        <v>2.31</v>
      </c>
      <c r="BR19" s="8">
        <v>2.25</v>
      </c>
      <c r="BS19" s="8">
        <v>2.21</v>
      </c>
      <c r="BT19" s="8">
        <v>2.1800000000000002</v>
      </c>
      <c r="BU19" s="8">
        <v>2.15</v>
      </c>
    </row>
    <row r="20" spans="1:73" ht="13.5" customHeight="1">
      <c r="A20" s="174" t="s">
        <v>1101</v>
      </c>
      <c r="B20" s="8">
        <v>0.60</v>
      </c>
      <c r="C20" s="8">
        <v>0.50</v>
      </c>
      <c r="D20" s="8">
        <v>0.30</v>
      </c>
      <c r="E20" s="8">
        <v>0.60</v>
      </c>
      <c r="F20" s="8">
        <v>0.10</v>
      </c>
      <c r="G20" s="8">
        <v>0.10</v>
      </c>
      <c r="H20" s="8">
        <v>0.50</v>
      </c>
      <c r="I20" s="8">
        <v>0.60</v>
      </c>
      <c r="J20" s="8">
        <v>0.50</v>
      </c>
      <c r="K20" s="8">
        <v>0.80</v>
      </c>
      <c r="L20" s="8">
        <v>1.50</v>
      </c>
      <c r="M20" s="8">
        <v>2</v>
      </c>
      <c r="N20" s="8">
        <v>2.2000000000000002</v>
      </c>
      <c r="O20" s="8">
        <v>2.50</v>
      </c>
      <c r="P20" s="8">
        <v>2.60</v>
      </c>
      <c r="Q20" s="8">
        <v>2</v>
      </c>
      <c r="R20" s="8">
        <v>2.40</v>
      </c>
      <c r="S20" s="8">
        <v>2.2999999999999998</v>
      </c>
      <c r="T20" s="8">
        <v>2.50</v>
      </c>
      <c r="U20" s="8">
        <v>2.50</v>
      </c>
      <c r="V20" s="8">
        <v>2.70</v>
      </c>
      <c r="W20" s="8">
        <v>2.90</v>
      </c>
      <c r="X20" s="8">
        <v>2.60</v>
      </c>
      <c r="Y20" s="8">
        <v>2.40</v>
      </c>
      <c r="Z20" s="8">
        <v>2.2000000000000002</v>
      </c>
      <c r="AA20" s="8">
        <v>1.80</v>
      </c>
      <c r="AB20" s="8">
        <v>1.70</v>
      </c>
      <c r="AC20" s="8">
        <v>1.90</v>
      </c>
      <c r="AD20" s="8">
        <v>2.2000000000000002</v>
      </c>
      <c r="AE20" s="8">
        <v>2.60</v>
      </c>
      <c r="AF20" s="8">
        <v>2.2999999999999998</v>
      </c>
      <c r="AG20" s="8">
        <v>2.50</v>
      </c>
      <c r="AH20" s="8">
        <v>2.2999999999999998</v>
      </c>
      <c r="AI20" s="8">
        <v>2.2000000000000002</v>
      </c>
      <c r="AJ20" s="8">
        <v>2</v>
      </c>
      <c r="AK20" s="8">
        <v>2</v>
      </c>
      <c r="AL20" s="8">
        <v>2.50</v>
      </c>
      <c r="AM20" s="8">
        <v>2.70</v>
      </c>
      <c r="AN20" s="8">
        <v>3</v>
      </c>
      <c r="AO20" s="8">
        <v>2.80</v>
      </c>
      <c r="AP20" s="8">
        <v>2.90</v>
      </c>
      <c r="AQ20" s="8">
        <v>2.70</v>
      </c>
      <c r="AR20" s="8">
        <v>2.90</v>
      </c>
      <c r="AS20" s="8">
        <v>2.90</v>
      </c>
      <c r="AT20" s="8">
        <v>2.70</v>
      </c>
      <c r="AU20" s="8">
        <v>2.70</v>
      </c>
      <c r="AV20" s="8">
        <v>3.10</v>
      </c>
      <c r="AW20" s="8">
        <v>3.20</v>
      </c>
      <c r="AX20" s="8">
        <v>2.84</v>
      </c>
      <c r="AY20" s="8">
        <v>2.99</v>
      </c>
      <c r="AZ20" s="8">
        <v>3.07</v>
      </c>
      <c r="BA20" s="8">
        <v>3.41</v>
      </c>
      <c r="BB20" s="8">
        <v>2.86</v>
      </c>
      <c r="BC20" s="8">
        <v>2.79</v>
      </c>
      <c r="BD20" s="8">
        <v>2.64</v>
      </c>
      <c r="BE20" s="8">
        <v>2.46</v>
      </c>
      <c r="BF20" s="8">
        <v>2.81</v>
      </c>
      <c r="BG20" s="8">
        <v>2.65</v>
      </c>
      <c r="BH20" s="8">
        <v>2.40</v>
      </c>
      <c r="BI20" s="8">
        <v>2.44</v>
      </c>
      <c r="BJ20" s="8">
        <v>2.4500000000000002</v>
      </c>
      <c r="BK20" s="8">
        <v>2.3199999999999998</v>
      </c>
      <c r="BL20" s="8">
        <v>2.17</v>
      </c>
      <c r="BM20" s="8">
        <v>1.99</v>
      </c>
      <c r="BN20" s="8">
        <v>2.13</v>
      </c>
      <c r="BO20" s="8">
        <v>2.13</v>
      </c>
      <c r="BP20" s="8">
        <v>2.11</v>
      </c>
      <c r="BQ20" s="8">
        <v>2.11</v>
      </c>
      <c r="BR20" s="8">
        <v>2.11</v>
      </c>
      <c r="BS20" s="8">
        <v>2.11</v>
      </c>
      <c r="BT20" s="8">
        <v>2.11</v>
      </c>
      <c r="BU20" s="8">
        <v>2.11</v>
      </c>
    </row>
    <row r="21" spans="1:73" ht="13.5" customHeight="1">
      <c r="A21" s="174" t="s">
        <v>1102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1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1</v>
      </c>
      <c r="BT21" s="8">
        <v>1</v>
      </c>
      <c r="BU21" s="8">
        <v>1</v>
      </c>
    </row>
    <row r="22" spans="1:73" ht="13.5" customHeight="1">
      <c r="A22" s="174" t="s">
        <v>1102</v>
      </c>
      <c r="B22" s="317">
        <v>3</v>
      </c>
      <c r="C22" s="317">
        <v>3</v>
      </c>
      <c r="D22" s="317">
        <v>3</v>
      </c>
      <c r="E22" s="317">
        <v>3</v>
      </c>
      <c r="F22" s="317">
        <v>3</v>
      </c>
      <c r="G22" s="317">
        <v>3</v>
      </c>
      <c r="H22" s="317">
        <v>3</v>
      </c>
      <c r="I22" s="317">
        <v>3</v>
      </c>
      <c r="J22" s="317">
        <v>3</v>
      </c>
      <c r="K22" s="317">
        <v>3</v>
      </c>
      <c r="L22" s="317">
        <v>3</v>
      </c>
      <c r="M22" s="317">
        <v>3</v>
      </c>
      <c r="N22" s="317">
        <v>3</v>
      </c>
      <c r="O22" s="317">
        <v>3</v>
      </c>
      <c r="P22" s="317">
        <v>3</v>
      </c>
      <c r="Q22" s="317">
        <v>3</v>
      </c>
      <c r="R22" s="317">
        <v>3</v>
      </c>
      <c r="S22" s="317">
        <v>3</v>
      </c>
      <c r="T22" s="317">
        <v>3</v>
      </c>
      <c r="U22" s="317">
        <v>3</v>
      </c>
      <c r="V22" s="317">
        <v>3</v>
      </c>
      <c r="W22" s="317">
        <v>3</v>
      </c>
      <c r="X22" s="317">
        <v>3</v>
      </c>
      <c r="Y22" s="317">
        <v>3</v>
      </c>
      <c r="Z22" s="317">
        <v>3</v>
      </c>
      <c r="AA22" s="317">
        <v>3</v>
      </c>
      <c r="AB22" s="317">
        <v>3</v>
      </c>
      <c r="AC22" s="317">
        <v>3</v>
      </c>
      <c r="AD22" s="317">
        <v>3</v>
      </c>
      <c r="AE22" s="317">
        <v>3</v>
      </c>
      <c r="AF22" s="317">
        <v>3</v>
      </c>
      <c r="AG22" s="317">
        <v>3</v>
      </c>
      <c r="AH22" s="317">
        <v>3</v>
      </c>
      <c r="AI22" s="317">
        <v>3</v>
      </c>
      <c r="AJ22" s="317">
        <v>3</v>
      </c>
      <c r="AK22" s="317">
        <v>3</v>
      </c>
      <c r="AL22" s="317">
        <v>3</v>
      </c>
      <c r="AM22" s="317">
        <v>3</v>
      </c>
      <c r="AN22" s="317">
        <v>3</v>
      </c>
      <c r="AO22" s="317">
        <v>3</v>
      </c>
      <c r="AP22" s="317">
        <v>3</v>
      </c>
      <c r="AQ22" s="317">
        <v>3</v>
      </c>
      <c r="AR22" s="317">
        <v>3</v>
      </c>
      <c r="AS22" s="317">
        <v>3</v>
      </c>
      <c r="AT22" s="317">
        <v>3</v>
      </c>
      <c r="AU22" s="317">
        <v>3</v>
      </c>
      <c r="AV22" s="317">
        <v>3</v>
      </c>
      <c r="AW22" s="317">
        <v>3</v>
      </c>
      <c r="AX22" s="317">
        <v>3</v>
      </c>
      <c r="AY22" s="317">
        <v>3</v>
      </c>
      <c r="AZ22" s="317">
        <v>3</v>
      </c>
      <c r="BA22" s="317">
        <v>3</v>
      </c>
      <c r="BB22" s="317">
        <v>3</v>
      </c>
      <c r="BC22" s="317">
        <v>3</v>
      </c>
      <c r="BD22" s="317">
        <v>3</v>
      </c>
      <c r="BE22" s="317">
        <v>3</v>
      </c>
      <c r="BF22" s="317">
        <v>3</v>
      </c>
      <c r="BG22" s="317">
        <v>3</v>
      </c>
      <c r="BH22" s="317">
        <v>3</v>
      </c>
      <c r="BI22" s="317">
        <v>3</v>
      </c>
      <c r="BJ22" s="317">
        <v>3</v>
      </c>
      <c r="BK22" s="317">
        <v>3</v>
      </c>
      <c r="BL22" s="317">
        <v>3</v>
      </c>
      <c r="BM22" s="317">
        <v>3</v>
      </c>
      <c r="BN22" s="317">
        <v>3</v>
      </c>
      <c r="BO22" s="317">
        <v>3</v>
      </c>
      <c r="BP22" s="317">
        <v>3</v>
      </c>
      <c r="BQ22" s="317">
        <v>3</v>
      </c>
      <c r="BR22" s="317">
        <v>3</v>
      </c>
      <c r="BS22" s="317">
        <v>3</v>
      </c>
      <c r="BT22" s="317">
        <v>3</v>
      </c>
      <c r="BU22" s="317">
        <v>3</v>
      </c>
    </row>
    <row r="23" spans="1:73" ht="13.5" customHeight="1">
      <c r="A23" s="305" t="s">
        <v>1103</v>
      </c>
      <c r="B23" s="317">
        <v>2</v>
      </c>
      <c r="C23" s="317">
        <v>2</v>
      </c>
      <c r="D23" s="317">
        <v>2</v>
      </c>
      <c r="E23" s="317">
        <v>2</v>
      </c>
      <c r="F23" s="317">
        <v>2</v>
      </c>
      <c r="G23" s="317">
        <v>2</v>
      </c>
      <c r="H23" s="317">
        <v>2</v>
      </c>
      <c r="I23" s="317">
        <v>2</v>
      </c>
      <c r="J23" s="317">
        <v>2</v>
      </c>
      <c r="K23" s="317">
        <v>2</v>
      </c>
      <c r="L23" s="317">
        <v>2</v>
      </c>
      <c r="M23" s="317">
        <v>2</v>
      </c>
      <c r="N23" s="317">
        <v>2</v>
      </c>
      <c r="O23" s="317">
        <v>2</v>
      </c>
      <c r="P23" s="317">
        <v>2</v>
      </c>
      <c r="Q23" s="317">
        <v>2</v>
      </c>
      <c r="R23" s="317">
        <v>2</v>
      </c>
      <c r="S23" s="317">
        <v>2</v>
      </c>
      <c r="T23" s="317">
        <v>2</v>
      </c>
      <c r="U23" s="317">
        <v>2</v>
      </c>
      <c r="V23" s="317">
        <v>2</v>
      </c>
      <c r="W23" s="317">
        <v>2</v>
      </c>
      <c r="X23" s="317">
        <v>2</v>
      </c>
      <c r="Y23" s="317">
        <v>2</v>
      </c>
      <c r="Z23" s="317">
        <v>2</v>
      </c>
      <c r="AA23" s="317">
        <v>2</v>
      </c>
      <c r="AB23" s="317">
        <v>2</v>
      </c>
      <c r="AC23" s="317">
        <v>2</v>
      </c>
      <c r="AD23" s="317">
        <v>2</v>
      </c>
      <c r="AE23" s="317">
        <v>2</v>
      </c>
      <c r="AF23" s="317">
        <v>2</v>
      </c>
      <c r="AG23" s="317">
        <v>2</v>
      </c>
      <c r="AH23" s="317">
        <v>2</v>
      </c>
      <c r="AI23" s="317">
        <v>2</v>
      </c>
      <c r="AJ23" s="317">
        <v>2</v>
      </c>
      <c r="AK23" s="317">
        <v>2</v>
      </c>
      <c r="AL23" s="317">
        <v>2</v>
      </c>
      <c r="AM23" s="317">
        <v>2</v>
      </c>
      <c r="AN23" s="317">
        <v>2</v>
      </c>
      <c r="AO23" s="317">
        <v>2</v>
      </c>
      <c r="AP23" s="317">
        <v>2</v>
      </c>
      <c r="AQ23" s="317">
        <v>2</v>
      </c>
      <c r="AR23" s="317">
        <v>2</v>
      </c>
      <c r="AS23" s="317">
        <v>2</v>
      </c>
      <c r="AT23" s="317">
        <v>2</v>
      </c>
      <c r="AU23" s="317">
        <v>2</v>
      </c>
      <c r="AV23" s="317">
        <v>2</v>
      </c>
      <c r="AW23" s="317">
        <v>2</v>
      </c>
      <c r="AX23" s="317">
        <v>2</v>
      </c>
      <c r="AY23" s="317">
        <v>2</v>
      </c>
      <c r="AZ23" s="317">
        <v>2</v>
      </c>
      <c r="BA23" s="317">
        <v>2</v>
      </c>
      <c r="BB23" s="317">
        <v>2</v>
      </c>
      <c r="BC23" s="317">
        <v>2</v>
      </c>
      <c r="BD23" s="317">
        <v>2</v>
      </c>
      <c r="BE23" s="317">
        <v>2</v>
      </c>
      <c r="BF23" s="317">
        <v>2</v>
      </c>
      <c r="BG23" s="317">
        <v>2</v>
      </c>
      <c r="BH23" s="317">
        <v>2</v>
      </c>
      <c r="BI23" s="317">
        <v>2</v>
      </c>
      <c r="BJ23" s="317">
        <v>2</v>
      </c>
      <c r="BK23" s="317">
        <v>2</v>
      </c>
      <c r="BL23" s="317">
        <v>2</v>
      </c>
      <c r="BM23" s="317">
        <v>2</v>
      </c>
      <c r="BN23" s="317">
        <v>2</v>
      </c>
      <c r="BO23" s="317">
        <v>2</v>
      </c>
      <c r="BP23" s="317">
        <v>2</v>
      </c>
      <c r="BQ23" s="317">
        <v>2</v>
      </c>
      <c r="BR23" s="317">
        <v>2</v>
      </c>
      <c r="BS23" s="317">
        <v>2</v>
      </c>
      <c r="BT23" s="317">
        <v>2</v>
      </c>
      <c r="BU23" s="317">
        <v>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1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167</v>
      </c>
      <c r="H1" s="2" t="s">
        <v>31</v>
      </c>
    </row>
    <row r="2" ht="13.5" customHeight="1">
      <c r="A2" s="175" t="s">
        <v>234</v>
      </c>
    </row>
    <row r="3" ht="13.5" customHeight="1">
      <c r="A3" s="175" t="s">
        <v>231</v>
      </c>
    </row>
    <row r="18" spans="1:157" ht="13.5" customHeight="1">
      <c r="A18" s="174"/>
      <c r="B18" s="184" t="s">
        <v>938</v>
      </c>
      <c r="C18" s="184" t="s">
        <v>939</v>
      </c>
      <c r="D18" s="184" t="s">
        <v>940</v>
      </c>
      <c r="E18" s="184" t="s">
        <v>941</v>
      </c>
      <c r="F18" s="184" t="s">
        <v>942</v>
      </c>
      <c r="G18" s="184" t="s">
        <v>939</v>
      </c>
      <c r="H18" s="184" t="s">
        <v>940</v>
      </c>
      <c r="I18" s="184" t="s">
        <v>941</v>
      </c>
      <c r="J18" s="184" t="s">
        <v>943</v>
      </c>
      <c r="K18" s="184" t="s">
        <v>939</v>
      </c>
      <c r="L18" s="184" t="s">
        <v>940</v>
      </c>
      <c r="M18" s="184" t="s">
        <v>941</v>
      </c>
      <c r="N18" s="184" t="s">
        <v>944</v>
      </c>
      <c r="O18" s="184" t="s">
        <v>939</v>
      </c>
      <c r="P18" s="184" t="s">
        <v>940</v>
      </c>
      <c r="Q18" s="184" t="s">
        <v>941</v>
      </c>
      <c r="R18" s="184" t="s">
        <v>945</v>
      </c>
      <c r="S18" s="184" t="s">
        <v>939</v>
      </c>
      <c r="T18" s="184" t="s">
        <v>940</v>
      </c>
      <c r="U18" s="184" t="s">
        <v>941</v>
      </c>
      <c r="V18" s="184" t="s">
        <v>946</v>
      </c>
      <c r="W18" s="184" t="s">
        <v>939</v>
      </c>
      <c r="X18" s="184" t="s">
        <v>940</v>
      </c>
      <c r="Y18" s="184" t="s">
        <v>941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1104</v>
      </c>
      <c r="B19" s="8">
        <v>0.23</v>
      </c>
      <c r="C19" s="8">
        <v>0.17</v>
      </c>
      <c r="D19" s="8">
        <v>0.14000000000000001</v>
      </c>
      <c r="E19" s="8">
        <v>0.08</v>
      </c>
      <c r="F19" s="8">
        <v>-0.15</v>
      </c>
      <c r="G19" s="8">
        <v>-0.18</v>
      </c>
      <c r="H19" s="8">
        <v>-0.12</v>
      </c>
      <c r="I19" s="8">
        <v>-0.05</v>
      </c>
      <c r="J19" s="8">
        <v>0.23</v>
      </c>
      <c r="K19" s="8">
        <v>0.30</v>
      </c>
      <c r="L19" s="8">
        <v>0.35</v>
      </c>
      <c r="M19" s="8">
        <v>0.27</v>
      </c>
      <c r="N19" s="8">
        <v>0.54</v>
      </c>
      <c r="O19" s="8">
        <v>0.61</v>
      </c>
      <c r="P19" s="8">
        <v>0.59</v>
      </c>
      <c r="Q19" s="8">
        <v>0.74</v>
      </c>
      <c r="R19" s="8">
        <v>0.69</v>
      </c>
      <c r="S19" s="8">
        <v>0.73</v>
      </c>
      <c r="T19" s="8">
        <v>0.59</v>
      </c>
      <c r="U19" s="8">
        <v>0.53</v>
      </c>
      <c r="V19" s="8">
        <v>0.46</v>
      </c>
      <c r="W19" s="8">
        <v>0.37</v>
      </c>
      <c r="X19" s="8">
        <v>0.47</v>
      </c>
      <c r="Y19" s="8">
        <v>0.47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1105</v>
      </c>
      <c r="B20" s="8">
        <v>-0.31</v>
      </c>
      <c r="C20" s="8">
        <v>-0.42</v>
      </c>
      <c r="D20" s="8">
        <v>-0.14000000000000001</v>
      </c>
      <c r="E20" s="8">
        <v>0.21</v>
      </c>
      <c r="F20" s="8">
        <v>0.74</v>
      </c>
      <c r="G20" s="8">
        <v>0.79</v>
      </c>
      <c r="H20" s="8">
        <v>0.99</v>
      </c>
      <c r="I20" s="8">
        <v>1.1100000000000001</v>
      </c>
      <c r="J20" s="8">
        <v>0.52</v>
      </c>
      <c r="K20" s="8">
        <v>0.41</v>
      </c>
      <c r="L20" s="8">
        <v>0.11</v>
      </c>
      <c r="M20" s="8">
        <v>-0.10</v>
      </c>
      <c r="N20" s="8">
        <v>0.18</v>
      </c>
      <c r="O20" s="8">
        <v>0.44</v>
      </c>
      <c r="P20" s="8">
        <v>0.62</v>
      </c>
      <c r="Q20" s="8">
        <v>0.54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 t="s">
        <v>1106</v>
      </c>
      <c r="B21" s="8">
        <v>-0.28000000000000003</v>
      </c>
      <c r="C21" s="8">
        <v>-0.28999999999999998</v>
      </c>
      <c r="D21" s="8">
        <v>-0.23</v>
      </c>
      <c r="E21" s="8">
        <v>0.11</v>
      </c>
      <c r="F21" s="8">
        <v>0.59</v>
      </c>
      <c r="G21" s="8">
        <v>0.39</v>
      </c>
      <c r="H21" s="8">
        <v>0.25</v>
      </c>
      <c r="I21" s="8">
        <v>0.25</v>
      </c>
      <c r="J21" s="8">
        <v>0.11</v>
      </c>
      <c r="K21" s="8">
        <v>0.30</v>
      </c>
      <c r="L21" s="8">
        <v>0.45</v>
      </c>
      <c r="M21" s="8">
        <v>0.26</v>
      </c>
      <c r="N21" s="8">
        <v>0.06</v>
      </c>
      <c r="O21" s="8">
        <v>0.08</v>
      </c>
      <c r="P21" s="8">
        <v>-0.02</v>
      </c>
      <c r="Q21" s="8">
        <v>0.02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 t="s">
        <v>563</v>
      </c>
      <c r="B22" s="8">
        <v>0.82</v>
      </c>
      <c r="C22" s="8">
        <v>0.81</v>
      </c>
      <c r="D22" s="8">
        <v>0.77</v>
      </c>
      <c r="E22" s="8">
        <v>1.03</v>
      </c>
      <c r="F22" s="8">
        <v>1.26</v>
      </c>
      <c r="G22" s="8">
        <v>1.23</v>
      </c>
      <c r="H22" s="8">
        <v>1.45</v>
      </c>
      <c r="I22" s="8">
        <v>1.33</v>
      </c>
      <c r="J22" s="8">
        <v>1.05</v>
      </c>
      <c r="K22" s="8">
        <v>1.21</v>
      </c>
      <c r="L22" s="8">
        <v>1.46</v>
      </c>
      <c r="M22" s="8">
        <v>1.64</v>
      </c>
      <c r="N22" s="8">
        <v>1.95</v>
      </c>
      <c r="O22" s="8">
        <v>1.67</v>
      </c>
      <c r="P22" s="8">
        <v>1.65</v>
      </c>
      <c r="Q22" s="8">
        <v>1.57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 t="s">
        <v>949</v>
      </c>
      <c r="B23" s="8">
        <v>0.50</v>
      </c>
      <c r="C23" s="8">
        <v>0.20</v>
      </c>
      <c r="D23" s="8">
        <v>0.50</v>
      </c>
      <c r="E23" s="8">
        <v>1.40</v>
      </c>
      <c r="F23" s="8">
        <v>2.40</v>
      </c>
      <c r="G23" s="8">
        <v>2.2000000000000002</v>
      </c>
      <c r="H23" s="8">
        <v>2.50</v>
      </c>
      <c r="I23" s="8">
        <v>2.60</v>
      </c>
      <c r="J23" s="8">
        <v>1.90</v>
      </c>
      <c r="K23" s="8">
        <v>2.2999999999999998</v>
      </c>
      <c r="L23" s="8">
        <v>2.40</v>
      </c>
      <c r="M23" s="8">
        <v>2.10</v>
      </c>
      <c r="N23" s="8">
        <v>2.70</v>
      </c>
      <c r="O23" s="8">
        <v>2.80</v>
      </c>
      <c r="P23" s="8">
        <v>2.80</v>
      </c>
      <c r="Q23" s="8">
        <v>3</v>
      </c>
      <c r="R23" s="8">
        <v>2.96</v>
      </c>
      <c r="S23" s="8">
        <v>3.05</v>
      </c>
      <c r="T23" s="8">
        <v>2.61</v>
      </c>
      <c r="U23" s="8">
        <v>2.4700000000000002</v>
      </c>
      <c r="V23" s="8">
        <v>2.31</v>
      </c>
      <c r="W23" s="8">
        <v>2.08</v>
      </c>
      <c r="X23" s="8">
        <v>2.11</v>
      </c>
      <c r="Y23" s="8">
        <v>2.11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5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338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139</v>
      </c>
    </row>
    <row r="18" spans="1:157" ht="13.5" customHeight="1">
      <c r="A18" s="174"/>
      <c r="B18" s="184" t="s">
        <v>978</v>
      </c>
      <c r="C18" s="184" t="s">
        <v>939</v>
      </c>
      <c r="D18" s="184" t="s">
        <v>940</v>
      </c>
      <c r="E18" s="184" t="s">
        <v>941</v>
      </c>
      <c r="F18" s="184" t="s">
        <v>982</v>
      </c>
      <c r="G18" s="184" t="s">
        <v>939</v>
      </c>
      <c r="H18" s="184" t="s">
        <v>940</v>
      </c>
      <c r="I18" s="184" t="s">
        <v>941</v>
      </c>
      <c r="J18" s="184" t="s">
        <v>938</v>
      </c>
      <c r="K18" s="184" t="s">
        <v>939</v>
      </c>
      <c r="L18" s="184" t="s">
        <v>940</v>
      </c>
      <c r="M18" s="184" t="s">
        <v>941</v>
      </c>
      <c r="N18" s="184" t="s">
        <v>942</v>
      </c>
      <c r="O18" s="184" t="s">
        <v>939</v>
      </c>
      <c r="P18" s="184" t="s">
        <v>940</v>
      </c>
      <c r="Q18" s="184" t="s">
        <v>941</v>
      </c>
      <c r="R18" s="184" t="s">
        <v>943</v>
      </c>
      <c r="S18" s="184" t="s">
        <v>939</v>
      </c>
      <c r="T18" s="184" t="s">
        <v>940</v>
      </c>
      <c r="U18" s="184" t="s">
        <v>941</v>
      </c>
      <c r="V18" s="184" t="s">
        <v>944</v>
      </c>
      <c r="W18" s="184" t="s">
        <v>939</v>
      </c>
      <c r="X18" s="184" t="s">
        <v>940</v>
      </c>
      <c r="Y18" s="184" t="s">
        <v>941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1107</v>
      </c>
      <c r="B19" s="8">
        <v>0.20</v>
      </c>
      <c r="C19" s="8">
        <v>0.50</v>
      </c>
      <c r="D19" s="8">
        <v>1</v>
      </c>
      <c r="E19" s="8">
        <v>0.90</v>
      </c>
      <c r="F19" s="8">
        <v>1.1000000000000001</v>
      </c>
      <c r="G19" s="8">
        <v>1.20</v>
      </c>
      <c r="H19" s="8">
        <v>1.40</v>
      </c>
      <c r="I19" s="8">
        <v>1.50</v>
      </c>
      <c r="J19" s="8">
        <v>1.40</v>
      </c>
      <c r="K19" s="8">
        <v>1.40</v>
      </c>
      <c r="L19" s="8">
        <v>1.40</v>
      </c>
      <c r="M19" s="8">
        <v>1.80</v>
      </c>
      <c r="N19" s="8">
        <v>2.2000000000000002</v>
      </c>
      <c r="O19" s="8">
        <v>2.2000000000000002</v>
      </c>
      <c r="P19" s="8">
        <v>2.60</v>
      </c>
      <c r="Q19" s="8">
        <v>2.40</v>
      </c>
      <c r="R19" s="8">
        <v>1.80</v>
      </c>
      <c r="S19" s="8">
        <v>2.10</v>
      </c>
      <c r="T19" s="8">
        <v>2.40</v>
      </c>
      <c r="U19" s="8">
        <v>2.50</v>
      </c>
      <c r="V19" s="8">
        <v>3.10</v>
      </c>
      <c r="W19" s="8">
        <v>2.60</v>
      </c>
      <c r="X19" s="8">
        <v>2.70</v>
      </c>
      <c r="Y19" s="8">
        <v>2.50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1108</v>
      </c>
      <c r="B20" s="8">
        <v>1.31</v>
      </c>
      <c r="C20" s="8">
        <v>0.44</v>
      </c>
      <c r="D20" s="8">
        <v>-1.31</v>
      </c>
      <c r="E20" s="8">
        <v>1.26</v>
      </c>
      <c r="F20" s="8">
        <v>-1.1200000000000001</v>
      </c>
      <c r="G20" s="8">
        <v>-1.07</v>
      </c>
      <c r="H20" s="8">
        <v>-0.74</v>
      </c>
      <c r="I20" s="8">
        <v>-0.40</v>
      </c>
      <c r="J20" s="8">
        <v>1.93</v>
      </c>
      <c r="K20" s="8">
        <v>1.52</v>
      </c>
      <c r="L20" s="8">
        <v>4.3499999999999996</v>
      </c>
      <c r="M20" s="8">
        <v>4.53</v>
      </c>
      <c r="N20" s="8">
        <v>3.08</v>
      </c>
      <c r="O20" s="8">
        <v>4.5999999999999996</v>
      </c>
      <c r="P20" s="8">
        <v>3.22</v>
      </c>
      <c r="Q20" s="8">
        <v>3.30</v>
      </c>
      <c r="R20" s="8">
        <v>6.69</v>
      </c>
      <c r="S20" s="8">
        <v>7.26</v>
      </c>
      <c r="T20" s="8">
        <v>7.09</v>
      </c>
      <c r="U20" s="8">
        <v>4.92</v>
      </c>
      <c r="V20" s="8">
        <v>4.8600000000000003</v>
      </c>
      <c r="W20" s="8">
        <v>4.78</v>
      </c>
      <c r="X20" s="8">
        <v>3.15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3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4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343</v>
      </c>
      <c r="H1" s="2" t="s">
        <v>31</v>
      </c>
    </row>
    <row r="2" ht="13.5" customHeight="1">
      <c r="A2" s="175" t="s">
        <v>308</v>
      </c>
    </row>
    <row r="3" ht="13.5" customHeight="1">
      <c r="A3" s="175" t="s">
        <v>231</v>
      </c>
    </row>
    <row r="18" spans="1:93" ht="13.5" customHeight="1">
      <c r="A18" s="174"/>
      <c r="B18" s="8" t="s">
        <v>936</v>
      </c>
      <c r="C18" s="8" t="s">
        <v>449</v>
      </c>
      <c r="D18" s="8" t="s">
        <v>450</v>
      </c>
      <c r="E18" s="8" t="s">
        <v>451</v>
      </c>
      <c r="F18" s="8" t="s">
        <v>452</v>
      </c>
      <c r="G18" s="8" t="s">
        <v>453</v>
      </c>
      <c r="H18" s="8" t="s">
        <v>454</v>
      </c>
      <c r="I18" s="8" t="s">
        <v>455</v>
      </c>
      <c r="J18" s="8" t="s">
        <v>456</v>
      </c>
      <c r="K18" s="8" t="s">
        <v>457</v>
      </c>
      <c r="L18" s="8" t="s">
        <v>458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4" t="s">
        <v>379</v>
      </c>
      <c r="B19" s="8">
        <v>0.84</v>
      </c>
      <c r="C19" s="8">
        <v>1.07</v>
      </c>
      <c r="D19" s="8">
        <v>0.42</v>
      </c>
      <c r="E19" s="8">
        <v>0.28999999999999998</v>
      </c>
      <c r="F19" s="8">
        <v>0.04</v>
      </c>
      <c r="G19" s="8">
        <v>0.26</v>
      </c>
      <c r="H19" s="8">
        <v>1.1100000000000001</v>
      </c>
      <c r="I19" s="8">
        <v>1.0900000000000001</v>
      </c>
      <c r="J19" s="8">
        <v>1.41</v>
      </c>
      <c r="K19" s="8">
        <v>1.33</v>
      </c>
      <c r="L19" s="8">
        <v>1.03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381</v>
      </c>
      <c r="B20" s="8">
        <v>0.35</v>
      </c>
      <c r="C20" s="8">
        <v>0.17</v>
      </c>
      <c r="D20" s="8">
        <v>0.04</v>
      </c>
      <c r="E20" s="8">
        <v>0.34</v>
      </c>
      <c r="F20" s="8">
        <v>0.39</v>
      </c>
      <c r="G20" s="8">
        <v>0.25</v>
      </c>
      <c r="H20" s="8">
        <v>0.76</v>
      </c>
      <c r="I20" s="8">
        <v>1.1100000000000001</v>
      </c>
      <c r="J20" s="8">
        <v>1.05</v>
      </c>
      <c r="K20" s="8">
        <v>0.63</v>
      </c>
      <c r="L20" s="8">
        <v>0.49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665</v>
      </c>
      <c r="B21" s="8">
        <v>-0.16</v>
      </c>
      <c r="C21" s="8">
        <v>0.47</v>
      </c>
      <c r="D21" s="8">
        <v>0.05</v>
      </c>
      <c r="E21" s="8">
        <v>0.45</v>
      </c>
      <c r="F21" s="8">
        <v>0.52</v>
      </c>
      <c r="G21" s="8">
        <v>0.18</v>
      </c>
      <c r="H21" s="8">
        <v>0.37</v>
      </c>
      <c r="I21" s="8">
        <v>0.37</v>
      </c>
      <c r="J21" s="8">
        <v>0.65</v>
      </c>
      <c r="K21" s="8">
        <v>0.46</v>
      </c>
      <c r="L21" s="8">
        <v>0.39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705</v>
      </c>
      <c r="B22" s="8">
        <v>0.02</v>
      </c>
      <c r="C22" s="8">
        <v>1.46</v>
      </c>
      <c r="D22" s="8">
        <v>1.43</v>
      </c>
      <c r="E22" s="8">
        <v>2.48</v>
      </c>
      <c r="F22" s="8">
        <v>1.17</v>
      </c>
      <c r="G22" s="8">
        <v>1.27</v>
      </c>
      <c r="H22" s="8">
        <v>1.44</v>
      </c>
      <c r="I22" s="8">
        <v>2.56</v>
      </c>
      <c r="J22" s="8">
        <v>3.56</v>
      </c>
      <c r="K22" s="8">
        <v>2.60</v>
      </c>
      <c r="L22" s="8">
        <v>2.08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760</v>
      </c>
      <c r="B23" s="8">
        <v>-1.01</v>
      </c>
      <c r="C23" s="8">
        <v>-0.25</v>
      </c>
      <c r="D23" s="8">
        <v>0.92</v>
      </c>
      <c r="E23" s="8">
        <v>1.40</v>
      </c>
      <c r="F23" s="8">
        <v>0.22</v>
      </c>
      <c r="G23" s="8">
        <v>0.56999999999999995</v>
      </c>
      <c r="H23" s="8">
        <v>-0.80</v>
      </c>
      <c r="I23" s="8">
        <v>-0.02</v>
      </c>
      <c r="J23" s="8">
        <v>0.45</v>
      </c>
      <c r="K23" s="8">
        <v>0.18</v>
      </c>
      <c r="L23" s="8">
        <v>0.17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5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336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231</v>
      </c>
    </row>
    <row r="18" spans="1:81" ht="13.5" customHeight="1">
      <c r="A18" s="174"/>
      <c r="B18" s="8" t="s">
        <v>938</v>
      </c>
      <c r="C18" s="8" t="s">
        <v>939</v>
      </c>
      <c r="D18" s="8" t="s">
        <v>940</v>
      </c>
      <c r="E18" s="8" t="s">
        <v>941</v>
      </c>
      <c r="F18" s="8" t="s">
        <v>942</v>
      </c>
      <c r="G18" s="8" t="s">
        <v>939</v>
      </c>
      <c r="H18" s="8" t="s">
        <v>940</v>
      </c>
      <c r="I18" s="8" t="s">
        <v>941</v>
      </c>
      <c r="J18" s="8" t="s">
        <v>943</v>
      </c>
      <c r="K18" s="8" t="s">
        <v>939</v>
      </c>
      <c r="L18" s="8" t="s">
        <v>940</v>
      </c>
      <c r="M18" s="8" t="s">
        <v>941</v>
      </c>
      <c r="N18" s="8" t="s">
        <v>944</v>
      </c>
      <c r="O18" s="8" t="s">
        <v>939</v>
      </c>
      <c r="P18" s="8" t="s">
        <v>940</v>
      </c>
      <c r="Q18" s="8" t="s">
        <v>941</v>
      </c>
      <c r="R18" s="8" t="s">
        <v>945</v>
      </c>
      <c r="S18" s="8" t="s">
        <v>939</v>
      </c>
      <c r="T18" s="8" t="s">
        <v>940</v>
      </c>
      <c r="U18" s="8" t="s">
        <v>941</v>
      </c>
      <c r="V18" s="8" t="s">
        <v>946</v>
      </c>
      <c r="W18" s="8" t="s">
        <v>939</v>
      </c>
      <c r="X18" s="8" t="s">
        <v>940</v>
      </c>
      <c r="Y18" s="8" t="s">
        <v>941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1109</v>
      </c>
      <c r="B19" s="8">
        <v>-3.59</v>
      </c>
      <c r="C19" s="8">
        <v>-3.56</v>
      </c>
      <c r="D19" s="8">
        <v>-1.90</v>
      </c>
      <c r="E19" s="8">
        <v>-0.57999999999999996</v>
      </c>
      <c r="F19" s="8">
        <v>1.72</v>
      </c>
      <c r="G19" s="8">
        <v>0.56000000000000005</v>
      </c>
      <c r="H19" s="8">
        <v>-1.69</v>
      </c>
      <c r="I19" s="8">
        <v>-2.97</v>
      </c>
      <c r="J19" s="8">
        <v>-4</v>
      </c>
      <c r="K19" s="8">
        <v>-1.76</v>
      </c>
      <c r="L19" s="8">
        <v>1.06</v>
      </c>
      <c r="M19" s="8">
        <v>2.5099999999999998</v>
      </c>
      <c r="N19" s="8">
        <v>2.63</v>
      </c>
      <c r="O19" s="8">
        <v>1.72</v>
      </c>
      <c r="P19" s="8">
        <v>0.56999999999999995</v>
      </c>
      <c r="Q19" s="8">
        <v>-0.77</v>
      </c>
      <c r="R19" s="8">
        <v>-0.13</v>
      </c>
      <c r="S19" s="8">
        <v>-0.24</v>
      </c>
      <c r="T19" s="8">
        <v>-0.28000000000000003</v>
      </c>
      <c r="U19" s="8">
        <v>-0.23</v>
      </c>
      <c r="V19" s="8">
        <v>-0.18</v>
      </c>
      <c r="W19" s="8">
        <v>-0.20</v>
      </c>
      <c r="X19" s="8">
        <v>-0.20</v>
      </c>
      <c r="Y19" s="8">
        <v>-0.21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1110</v>
      </c>
      <c r="B20" s="8">
        <v>-5.0199999999999996</v>
      </c>
      <c r="C20" s="8">
        <v>-5.12</v>
      </c>
      <c r="D20" s="8">
        <v>-3.05</v>
      </c>
      <c r="E20" s="8">
        <v>-0.50</v>
      </c>
      <c r="F20" s="8">
        <v>3.82</v>
      </c>
      <c r="G20" s="8">
        <v>2.34</v>
      </c>
      <c r="H20" s="8">
        <v>-0.88</v>
      </c>
      <c r="I20" s="8">
        <v>-3.25</v>
      </c>
      <c r="J20" s="8">
        <v>-5.19</v>
      </c>
      <c r="K20" s="8">
        <v>-2.25</v>
      </c>
      <c r="L20" s="8">
        <v>2.0499999999999998</v>
      </c>
      <c r="M20" s="8">
        <v>2.95</v>
      </c>
      <c r="N20" s="8">
        <v>2.70</v>
      </c>
      <c r="O20" s="8">
        <v>1.40</v>
      </c>
      <c r="P20" s="8">
        <v>-0.28999999999999998</v>
      </c>
      <c r="Q20" s="8">
        <v>-1.69</v>
      </c>
      <c r="R20" s="8">
        <v>-0.28999999999999998</v>
      </c>
      <c r="S20" s="8">
        <v>-0.61</v>
      </c>
      <c r="T20" s="8">
        <v>-0.57999999999999996</v>
      </c>
      <c r="U20" s="8">
        <v>-0.52</v>
      </c>
      <c r="V20" s="8">
        <v>-0.46</v>
      </c>
      <c r="W20" s="8">
        <v>-0.47</v>
      </c>
      <c r="X20" s="8">
        <v>-0.48</v>
      </c>
      <c r="Y20" s="8">
        <v>-0.48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760</v>
      </c>
      <c r="B21" s="8">
        <v>1.51</v>
      </c>
      <c r="C21" s="8">
        <v>1.64</v>
      </c>
      <c r="D21" s="8">
        <v>1.19</v>
      </c>
      <c r="E21" s="8">
        <v>-0.08</v>
      </c>
      <c r="F21" s="8">
        <v>-2.0299999999999998</v>
      </c>
      <c r="G21" s="8">
        <v>-1.73</v>
      </c>
      <c r="H21" s="8">
        <v>-0.81</v>
      </c>
      <c r="I21" s="8">
        <v>0.28000000000000003</v>
      </c>
      <c r="J21" s="8">
        <v>1.26</v>
      </c>
      <c r="K21" s="8">
        <v>0.51</v>
      </c>
      <c r="L21" s="8">
        <v>-0.97</v>
      </c>
      <c r="M21" s="8">
        <v>-0.43</v>
      </c>
      <c r="N21" s="8">
        <v>-0.06</v>
      </c>
      <c r="O21" s="8">
        <v>0.32</v>
      </c>
      <c r="P21" s="8">
        <v>0.86</v>
      </c>
      <c r="Q21" s="8">
        <v>0.94</v>
      </c>
      <c r="R21" s="8">
        <v>0.16</v>
      </c>
      <c r="S21" s="8">
        <v>0.37</v>
      </c>
      <c r="T21" s="8">
        <v>0.30</v>
      </c>
      <c r="U21" s="8">
        <v>0.30</v>
      </c>
      <c r="V21" s="8">
        <v>0.28000000000000003</v>
      </c>
      <c r="W21" s="8">
        <v>0.28000000000000003</v>
      </c>
      <c r="X21" s="8">
        <v>0.27</v>
      </c>
      <c r="Y21" s="8">
        <v>0.27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9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340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285</v>
      </c>
    </row>
    <row r="18" spans="1:81" ht="13.5" customHeight="1">
      <c r="A18" s="174"/>
      <c r="B18" s="8" t="s">
        <v>978</v>
      </c>
      <c r="C18" s="8" t="s">
        <v>939</v>
      </c>
      <c r="D18" s="8" t="s">
        <v>940</v>
      </c>
      <c r="E18" s="8" t="s">
        <v>941</v>
      </c>
      <c r="F18" s="8" t="s">
        <v>982</v>
      </c>
      <c r="G18" s="8" t="s">
        <v>939</v>
      </c>
      <c r="H18" s="8" t="s">
        <v>940</v>
      </c>
      <c r="I18" s="8" t="s">
        <v>941</v>
      </c>
      <c r="J18" s="8" t="s">
        <v>938</v>
      </c>
      <c r="K18" s="8" t="s">
        <v>939</v>
      </c>
      <c r="L18" s="8" t="s">
        <v>940</v>
      </c>
      <c r="M18" s="8" t="s">
        <v>941</v>
      </c>
      <c r="N18" s="8" t="s">
        <v>942</v>
      </c>
      <c r="O18" s="8" t="s">
        <v>939</v>
      </c>
      <c r="P18" s="8" t="s">
        <v>940</v>
      </c>
      <c r="Q18" s="8" t="s">
        <v>941</v>
      </c>
      <c r="R18" s="8" t="s">
        <v>943</v>
      </c>
      <c r="S18" s="8" t="s">
        <v>939</v>
      </c>
      <c r="T18" s="8" t="s">
        <v>940</v>
      </c>
      <c r="U18" s="8" t="s">
        <v>941</v>
      </c>
      <c r="V18" s="8" t="s">
        <v>944</v>
      </c>
      <c r="W18" s="8" t="s">
        <v>939</v>
      </c>
      <c r="X18" s="8" t="s">
        <v>940</v>
      </c>
      <c r="Y18" s="8" t="s">
        <v>941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977</v>
      </c>
      <c r="B19" s="8">
        <v>3.01</v>
      </c>
      <c r="C19" s="8">
        <v>4.1399999999999997</v>
      </c>
      <c r="D19" s="8">
        <v>4.62</v>
      </c>
      <c r="E19" s="8">
        <v>2.74</v>
      </c>
      <c r="F19" s="8">
        <v>3.63</v>
      </c>
      <c r="G19" s="8">
        <v>4.97</v>
      </c>
      <c r="H19" s="8">
        <v>6.08</v>
      </c>
      <c r="I19" s="8">
        <v>9.58</v>
      </c>
      <c r="J19" s="8">
        <v>10.199999999999999</v>
      </c>
      <c r="K19" s="8">
        <v>10.32</v>
      </c>
      <c r="L19" s="8">
        <v>9.90</v>
      </c>
      <c r="M19" s="8">
        <v>9.92</v>
      </c>
      <c r="N19" s="8">
        <v>9.52</v>
      </c>
      <c r="O19" s="8">
        <v>9.5299999999999994</v>
      </c>
      <c r="P19" s="8">
        <v>12.54</v>
      </c>
      <c r="Q19" s="8">
        <v>12.47</v>
      </c>
      <c r="R19" s="8">
        <v>12.80</v>
      </c>
      <c r="S19" s="8">
        <v>12.23</v>
      </c>
      <c r="T19" s="8">
        <v>9.50</v>
      </c>
      <c r="U19" s="8">
        <v>8.4600000000000009</v>
      </c>
      <c r="V19" s="8">
        <v>7.42</v>
      </c>
      <c r="W19" s="8">
        <v>5.73</v>
      </c>
      <c r="X19" s="8">
        <v>5.19</v>
      </c>
      <c r="Y19" s="8">
        <v>5.51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1111</v>
      </c>
      <c r="B20" s="8">
        <v>2.2000000000000002</v>
      </c>
      <c r="C20" s="8">
        <v>2.64</v>
      </c>
      <c r="D20" s="8">
        <v>2.41</v>
      </c>
      <c r="E20" s="8">
        <v>0.22</v>
      </c>
      <c r="F20" s="8">
        <v>1.18</v>
      </c>
      <c r="G20" s="8">
        <v>3.32</v>
      </c>
      <c r="H20" s="8">
        <v>5.35</v>
      </c>
      <c r="I20" s="8">
        <v>10.31</v>
      </c>
      <c r="J20" s="8">
        <v>10.11</v>
      </c>
      <c r="K20" s="8">
        <v>9.9499999999999993</v>
      </c>
      <c r="L20" s="8">
        <v>10.050000000000001</v>
      </c>
      <c r="M20" s="8">
        <v>8.4600000000000009</v>
      </c>
      <c r="N20" s="8">
        <v>4.6399999999999997</v>
      </c>
      <c r="O20" s="8">
        <v>3.58</v>
      </c>
      <c r="P20" s="8">
        <v>5.72</v>
      </c>
      <c r="Q20" s="8">
        <v>4.72</v>
      </c>
      <c r="R20" s="8">
        <v>9.9700000000000006</v>
      </c>
      <c r="S20" s="8">
        <v>9.4600000000000009</v>
      </c>
      <c r="T20" s="8">
        <v>7.77</v>
      </c>
      <c r="U20" s="8">
        <v>8.15</v>
      </c>
      <c r="V20" s="8">
        <v>6.21</v>
      </c>
      <c r="W20" s="8">
        <v>6.90</v>
      </c>
      <c r="X20" s="8">
        <v>7.77</v>
      </c>
      <c r="Y20" s="8">
        <v>8.89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1112</v>
      </c>
      <c r="B21" s="8">
        <v>3.83</v>
      </c>
      <c r="C21" s="8">
        <v>5.28</v>
      </c>
      <c r="D21" s="8">
        <v>6.67</v>
      </c>
      <c r="E21" s="8">
        <v>5.14</v>
      </c>
      <c r="F21" s="8">
        <v>5.77</v>
      </c>
      <c r="G21" s="8">
        <v>6.50</v>
      </c>
      <c r="H21" s="8">
        <v>6.71</v>
      </c>
      <c r="I21" s="8">
        <v>8.7899999999999991</v>
      </c>
      <c r="J21" s="8">
        <v>10.199999999999999</v>
      </c>
      <c r="K21" s="8">
        <v>10.55</v>
      </c>
      <c r="L21" s="8">
        <v>9.77</v>
      </c>
      <c r="M21" s="8">
        <v>11.32</v>
      </c>
      <c r="N21" s="8">
        <v>13.64</v>
      </c>
      <c r="O21" s="8">
        <v>14.59</v>
      </c>
      <c r="P21" s="8">
        <v>18.27</v>
      </c>
      <c r="Q21" s="8">
        <v>18.77</v>
      </c>
      <c r="R21" s="8">
        <v>15.07</v>
      </c>
      <c r="S21" s="8">
        <v>14.25</v>
      </c>
      <c r="T21" s="8">
        <v>10.73</v>
      </c>
      <c r="U21" s="8">
        <v>8.75</v>
      </c>
      <c r="V21" s="8">
        <v>8.32</v>
      </c>
      <c r="W21" s="8">
        <v>4.9400000000000004</v>
      </c>
      <c r="X21" s="8">
        <v>3.31</v>
      </c>
      <c r="Y21" s="8">
        <v>2.95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1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362</v>
      </c>
      <c r="H1" s="2" t="s">
        <v>31</v>
      </c>
    </row>
    <row r="2" ht="13.5" customHeight="1">
      <c r="A2" s="175" t="s">
        <v>363</v>
      </c>
    </row>
    <row r="3" ht="13.5" customHeight="1">
      <c r="A3" s="175" t="s">
        <v>231</v>
      </c>
    </row>
    <row r="18" spans="1:81" ht="13.5" customHeight="1">
      <c r="A18" s="174"/>
      <c r="B18" s="8" t="s">
        <v>978</v>
      </c>
      <c r="C18" s="8" t="s">
        <v>939</v>
      </c>
      <c r="D18" s="8" t="s">
        <v>940</v>
      </c>
      <c r="E18" s="8" t="s">
        <v>941</v>
      </c>
      <c r="F18" s="8" t="s">
        <v>982</v>
      </c>
      <c r="G18" s="8" t="s">
        <v>939</v>
      </c>
      <c r="H18" s="8" t="s">
        <v>940</v>
      </c>
      <c r="I18" s="8" t="s">
        <v>941</v>
      </c>
      <c r="J18" s="8" t="s">
        <v>938</v>
      </c>
      <c r="K18" s="8" t="s">
        <v>939</v>
      </c>
      <c r="L18" s="8" t="s">
        <v>940</v>
      </c>
      <c r="M18" s="8" t="s">
        <v>941</v>
      </c>
      <c r="N18" s="8" t="s">
        <v>942</v>
      </c>
      <c r="O18" s="8" t="s">
        <v>939</v>
      </c>
      <c r="P18" s="8" t="s">
        <v>940</v>
      </c>
      <c r="Q18" s="8" t="s">
        <v>941</v>
      </c>
      <c r="R18" s="8" t="s">
        <v>943</v>
      </c>
      <c r="S18" s="8" t="s">
        <v>939</v>
      </c>
      <c r="T18" s="8" t="s">
        <v>940</v>
      </c>
      <c r="U18" s="8" t="s">
        <v>941</v>
      </c>
      <c r="V18" s="8" t="s">
        <v>944</v>
      </c>
      <c r="W18" s="8" t="s">
        <v>939</v>
      </c>
      <c r="X18" s="8" t="s">
        <v>940</v>
      </c>
      <c r="Y18" s="8" t="s">
        <v>941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/>
      <c r="B19" s="8">
        <v>92.49</v>
      </c>
      <c r="C19" s="8">
        <v>92.80</v>
      </c>
      <c r="D19" s="8">
        <v>93.35</v>
      </c>
      <c r="E19" s="8">
        <v>93.31</v>
      </c>
      <c r="F19" s="8">
        <v>93.63</v>
      </c>
      <c r="G19" s="8">
        <v>94.02</v>
      </c>
      <c r="H19" s="8">
        <v>94.64</v>
      </c>
      <c r="I19" s="8">
        <v>95.93</v>
      </c>
      <c r="J19" s="8">
        <v>97.20</v>
      </c>
      <c r="K19" s="8">
        <v>98.66</v>
      </c>
      <c r="L19" s="8">
        <v>99.88</v>
      </c>
      <c r="M19" s="8">
        <v>101.13</v>
      </c>
      <c r="N19" s="8">
        <v>102.21</v>
      </c>
      <c r="O19" s="8">
        <v>102.75</v>
      </c>
      <c r="P19" s="8">
        <v>104.19</v>
      </c>
      <c r="Q19" s="8">
        <v>105.22</v>
      </c>
      <c r="R19" s="8">
        <v>106.44</v>
      </c>
      <c r="S19" s="8">
        <v>107.41</v>
      </c>
      <c r="T19" s="8">
        <v>107.85</v>
      </c>
      <c r="U19" s="8">
        <v>108.28</v>
      </c>
      <c r="V19" s="8">
        <v>108.31</v>
      </c>
      <c r="W19" s="8">
        <v>107.91</v>
      </c>
      <c r="X19" s="8">
        <v>107.53</v>
      </c>
      <c r="Y19" s="8">
        <v>107.18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36" width="0" style="64" hidden="1" customWidth="1"/>
    <col min="37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91</v>
      </c>
      <c r="B3" s="21" t="s">
        <v>129</v>
      </c>
      <c r="E3"/>
      <c r="F3"/>
      <c r="G3"/>
      <c r="H3"/>
    </row>
    <row r="4" spans="1:2" ht="12.75" customHeight="1">
      <c r="A4" s="61" t="s">
        <v>156</v>
      </c>
      <c r="B4" s="61" t="s">
        <v>157</v>
      </c>
    </row>
    <row r="5" spans="1:8" ht="12.75" customHeight="1">
      <c r="A5" s="134"/>
      <c r="B5" s="134"/>
      <c r="C5" s="100"/>
      <c r="D5" s="134"/>
      <c r="E5" s="151"/>
      <c r="F5" s="151"/>
      <c r="G5" s="155"/>
      <c r="H5" s="155"/>
    </row>
    <row r="6" spans="1:14" ht="1.5" customHeight="1" thickBot="1">
      <c r="A6" s="249"/>
      <c r="B6" s="249"/>
      <c r="C6" s="248"/>
      <c r="D6" s="249"/>
      <c r="E6" s="250"/>
      <c r="F6" s="251"/>
      <c r="G6" s="251"/>
      <c r="H6" s="252"/>
      <c r="I6" s="252"/>
      <c r="J6" s="252"/>
      <c r="K6" s="252"/>
      <c r="L6" s="252"/>
      <c r="M6" s="252"/>
      <c r="N6" s="252"/>
    </row>
    <row r="7" spans="1:14" ht="12.75" customHeight="1">
      <c r="A7" s="290"/>
      <c r="B7" s="290"/>
      <c r="C7" s="553"/>
      <c r="D7" s="553"/>
      <c r="E7" s="298">
        <v>2014</v>
      </c>
      <c r="F7" s="298">
        <v>2015</v>
      </c>
      <c r="G7" s="298">
        <v>2016</v>
      </c>
      <c r="H7" s="298">
        <v>2017</v>
      </c>
      <c r="I7" s="298">
        <v>2018</v>
      </c>
      <c r="J7" s="436">
        <v>2019</v>
      </c>
      <c r="K7" s="436">
        <v>2020</v>
      </c>
      <c r="L7" s="436">
        <v>2021</v>
      </c>
      <c r="M7" s="436">
        <v>2022</v>
      </c>
      <c r="N7" s="436">
        <v>2023</v>
      </c>
    </row>
    <row r="8" spans="1:14" ht="12.75" customHeight="1">
      <c r="A8" s="319"/>
      <c r="B8" s="319"/>
      <c r="C8" s="426"/>
      <c r="D8" s="426"/>
      <c r="E8" s="296"/>
      <c r="F8" s="296"/>
      <c r="G8" s="296"/>
      <c r="H8" s="296"/>
      <c r="I8" s="296"/>
      <c r="J8" s="369" t="s">
        <v>459</v>
      </c>
      <c r="K8" s="369" t="s">
        <v>460</v>
      </c>
      <c r="L8" s="369" t="s">
        <v>460</v>
      </c>
      <c r="M8" s="369" t="s">
        <v>581</v>
      </c>
      <c r="N8" s="369" t="s">
        <v>581</v>
      </c>
    </row>
    <row r="9" spans="1:14" ht="12.75" customHeight="1" hidden="1">
      <c r="A9" s="319"/>
      <c r="B9" s="319"/>
      <c r="C9" s="426"/>
      <c r="D9" s="426"/>
      <c r="E9" s="296"/>
      <c r="F9" s="296"/>
      <c r="G9" s="296"/>
      <c r="H9" s="296"/>
      <c r="I9" s="296"/>
      <c r="J9" s="369" t="s">
        <v>461</v>
      </c>
      <c r="K9" s="369" t="s">
        <v>462</v>
      </c>
      <c r="L9" s="369" t="s">
        <v>462</v>
      </c>
      <c r="M9" s="369" t="s">
        <v>582</v>
      </c>
      <c r="N9" s="369" t="s">
        <v>582</v>
      </c>
    </row>
    <row r="10" spans="1:14" ht="12.75" customHeight="1">
      <c r="A10" s="699" t="s">
        <v>738</v>
      </c>
      <c r="B10" s="525" t="s">
        <v>739</v>
      </c>
      <c r="C10" s="695"/>
      <c r="D10" s="687"/>
      <c r="E10" s="688"/>
      <c r="F10" s="688"/>
      <c r="G10" s="688"/>
      <c r="H10" s="688"/>
      <c r="I10" s="688"/>
      <c r="J10" s="688"/>
      <c r="K10" s="437"/>
      <c r="L10" s="437"/>
      <c r="M10" s="437"/>
      <c r="N10" s="437"/>
    </row>
    <row r="11" spans="1:14" ht="12.75" customHeight="1">
      <c r="A11" s="518" t="s">
        <v>740</v>
      </c>
      <c r="B11" s="518" t="s">
        <v>741</v>
      </c>
      <c r="C11" s="559" t="s">
        <v>592</v>
      </c>
      <c r="D11" s="559" t="s">
        <v>742</v>
      </c>
      <c r="E11" s="486">
        <v>99.70</v>
      </c>
      <c r="F11" s="486">
        <v>100</v>
      </c>
      <c r="G11" s="486">
        <v>100.70</v>
      </c>
      <c r="H11" s="486">
        <v>103.10</v>
      </c>
      <c r="I11" s="486">
        <v>105.30</v>
      </c>
      <c r="J11" s="486">
        <v>108.30</v>
      </c>
      <c r="K11" s="371">
        <v>111.40</v>
      </c>
      <c r="L11" s="371">
        <v>113.80</v>
      </c>
      <c r="M11" s="371">
        <v>116.10</v>
      </c>
      <c r="N11" s="371">
        <v>118.40</v>
      </c>
    </row>
    <row r="12" spans="1:14" ht="12.75" customHeight="1">
      <c r="A12" s="518" t="s">
        <v>743</v>
      </c>
      <c r="B12" s="690" t="s">
        <v>396</v>
      </c>
      <c r="C12" s="562" t="s">
        <v>398</v>
      </c>
      <c r="D12" s="562" t="s">
        <v>398</v>
      </c>
      <c r="E12" s="862">
        <v>0.40</v>
      </c>
      <c r="F12" s="862">
        <v>0.30</v>
      </c>
      <c r="G12" s="862">
        <v>0.70</v>
      </c>
      <c r="H12" s="862">
        <v>2.50</v>
      </c>
      <c r="I12" s="862">
        <v>2.10</v>
      </c>
      <c r="J12" s="862">
        <v>2.80</v>
      </c>
      <c r="K12" s="393">
        <v>2.80</v>
      </c>
      <c r="L12" s="393">
        <v>2.2000000000000002</v>
      </c>
      <c r="M12" s="393">
        <v>2</v>
      </c>
      <c r="N12" s="393">
        <v>2</v>
      </c>
    </row>
    <row r="13" spans="1:14" ht="12.75" customHeight="1">
      <c r="A13" s="561" t="s">
        <v>744</v>
      </c>
      <c r="B13" s="561" t="s">
        <v>762</v>
      </c>
      <c r="C13" s="559" t="s">
        <v>518</v>
      </c>
      <c r="D13" s="559" t="s">
        <v>745</v>
      </c>
      <c r="E13" s="480">
        <v>-0.40</v>
      </c>
      <c r="F13" s="480">
        <v>0.20</v>
      </c>
      <c r="G13" s="480">
        <v>0.20</v>
      </c>
      <c r="H13" s="480">
        <v>-0.10</v>
      </c>
      <c r="I13" s="480">
        <v>0.30</v>
      </c>
      <c r="J13" s="480">
        <v>0.60</v>
      </c>
      <c r="K13" s="383">
        <v>0.60</v>
      </c>
      <c r="L13" s="383">
        <v>0.40</v>
      </c>
      <c r="M13" s="383">
        <v>0.50</v>
      </c>
      <c r="N13" s="383">
        <v>0.50</v>
      </c>
    </row>
    <row r="14" spans="1:14" ht="12.75" customHeight="1">
      <c r="A14" s="863" t="s">
        <v>746</v>
      </c>
      <c r="B14" s="561" t="s">
        <v>747</v>
      </c>
      <c r="C14" s="559" t="s">
        <v>518</v>
      </c>
      <c r="D14" s="559" t="s">
        <v>745</v>
      </c>
      <c r="E14" s="480">
        <v>0.80</v>
      </c>
      <c r="F14" s="480">
        <v>0.10</v>
      </c>
      <c r="G14" s="480">
        <v>0.50</v>
      </c>
      <c r="H14" s="480">
        <v>2.60</v>
      </c>
      <c r="I14" s="480">
        <v>1.80</v>
      </c>
      <c r="J14" s="480">
        <v>2.2000000000000002</v>
      </c>
      <c r="K14" s="383">
        <v>2.10</v>
      </c>
      <c r="L14" s="383">
        <v>1.70</v>
      </c>
      <c r="M14" s="383">
        <v>1.60</v>
      </c>
      <c r="N14" s="383">
        <v>1.50</v>
      </c>
    </row>
    <row r="15" spans="1:14" ht="12.75" customHeight="1">
      <c r="A15" s="518" t="s">
        <v>748</v>
      </c>
      <c r="B15" s="518" t="s">
        <v>749</v>
      </c>
      <c r="C15" s="559" t="s">
        <v>592</v>
      </c>
      <c r="D15" s="559" t="s">
        <v>742</v>
      </c>
      <c r="E15" s="486">
        <v>99.50</v>
      </c>
      <c r="F15" s="486">
        <v>99.50</v>
      </c>
      <c r="G15" s="486">
        <v>101.50</v>
      </c>
      <c r="H15" s="486">
        <v>103.90</v>
      </c>
      <c r="I15" s="486">
        <v>106</v>
      </c>
      <c r="J15" s="486">
        <v>109.40</v>
      </c>
      <c r="K15" s="371">
        <v>112.10</v>
      </c>
      <c r="L15" s="371">
        <v>114.40</v>
      </c>
      <c r="M15" s="371">
        <v>116.70</v>
      </c>
      <c r="N15" s="371">
        <v>119</v>
      </c>
    </row>
    <row r="16" spans="1:14" ht="12.75" customHeight="1">
      <c r="A16" s="864" t="s">
        <v>750</v>
      </c>
      <c r="B16" s="864" t="s">
        <v>751</v>
      </c>
      <c r="C16" s="700" t="s">
        <v>398</v>
      </c>
      <c r="D16" s="700" t="s">
        <v>398</v>
      </c>
      <c r="E16" s="865">
        <v>0.10</v>
      </c>
      <c r="F16" s="865">
        <v>0.10</v>
      </c>
      <c r="G16" s="865">
        <v>2</v>
      </c>
      <c r="H16" s="865">
        <v>2.40</v>
      </c>
      <c r="I16" s="865">
        <v>2</v>
      </c>
      <c r="J16" s="865">
        <v>3.20</v>
      </c>
      <c r="K16" s="846">
        <v>2.40</v>
      </c>
      <c r="L16" s="846">
        <v>2.10</v>
      </c>
      <c r="M16" s="846">
        <v>2</v>
      </c>
      <c r="N16" s="846">
        <v>2</v>
      </c>
    </row>
    <row r="17" spans="1:14" ht="12.75" customHeight="1">
      <c r="A17" s="866" t="s">
        <v>752</v>
      </c>
      <c r="B17" s="866" t="s">
        <v>753</v>
      </c>
      <c r="C17" s="867"/>
      <c r="D17" s="868"/>
      <c r="E17" s="607"/>
      <c r="F17" s="607"/>
      <c r="G17" s="607"/>
      <c r="H17" s="607"/>
      <c r="I17" s="607"/>
      <c r="J17" s="390"/>
      <c r="K17" s="390"/>
      <c r="L17" s="390"/>
      <c r="M17" s="390"/>
      <c r="N17" s="390"/>
    </row>
    <row r="18" spans="1:14" ht="12.75" customHeight="1">
      <c r="A18" s="518" t="s">
        <v>740</v>
      </c>
      <c r="B18" s="527" t="s">
        <v>741</v>
      </c>
      <c r="C18" s="559" t="s">
        <v>592</v>
      </c>
      <c r="D18" s="559" t="s">
        <v>742</v>
      </c>
      <c r="E18" s="486">
        <v>99.80</v>
      </c>
      <c r="F18" s="486">
        <v>100</v>
      </c>
      <c r="G18" s="486">
        <v>100.70</v>
      </c>
      <c r="H18" s="486">
        <v>103.10</v>
      </c>
      <c r="I18" s="486">
        <v>105.10</v>
      </c>
      <c r="J18" s="371">
        <v>107.80</v>
      </c>
      <c r="K18" s="371">
        <v>110.80</v>
      </c>
      <c r="L18" s="371">
        <v>113.10</v>
      </c>
      <c r="M18" s="371">
        <v>115.30</v>
      </c>
      <c r="N18" s="371">
        <v>117.50</v>
      </c>
    </row>
    <row r="19" spans="1:14" ht="12.75" customHeight="1">
      <c r="A19" s="518" t="s">
        <v>743</v>
      </c>
      <c r="B19" s="527" t="s">
        <v>396</v>
      </c>
      <c r="C19" s="562" t="s">
        <v>398</v>
      </c>
      <c r="D19" s="562" t="s">
        <v>394</v>
      </c>
      <c r="E19" s="862">
        <v>0.40</v>
      </c>
      <c r="F19" s="862">
        <v>0.30</v>
      </c>
      <c r="G19" s="862">
        <v>0.60</v>
      </c>
      <c r="H19" s="862">
        <v>2.40</v>
      </c>
      <c r="I19" s="862">
        <v>2</v>
      </c>
      <c r="J19" s="393">
        <v>2.60</v>
      </c>
      <c r="K19" s="393">
        <v>2.70</v>
      </c>
      <c r="L19" s="393">
        <v>2.10</v>
      </c>
      <c r="M19" s="393">
        <v>2</v>
      </c>
      <c r="N19" s="393">
        <v>1.90</v>
      </c>
    </row>
    <row r="20" spans="1:14" ht="12.75" customHeight="1">
      <c r="A20" s="525" t="s">
        <v>754</v>
      </c>
      <c r="B20" s="525" t="s">
        <v>755</v>
      </c>
      <c r="C20" s="696"/>
      <c r="D20" s="692"/>
      <c r="E20" s="693"/>
      <c r="F20" s="693"/>
      <c r="G20" s="693"/>
      <c r="H20" s="693"/>
      <c r="I20" s="693"/>
      <c r="J20" s="438"/>
      <c r="K20" s="438"/>
      <c r="L20" s="438"/>
      <c r="M20" s="438"/>
      <c r="N20" s="438"/>
    </row>
    <row r="21" spans="1:14" s="255" customFormat="1" ht="12.75" customHeight="1">
      <c r="A21" s="518" t="s">
        <v>715</v>
      </c>
      <c r="B21" s="518" t="s">
        <v>716</v>
      </c>
      <c r="C21" s="559" t="s">
        <v>756</v>
      </c>
      <c r="D21" s="559" t="s">
        <v>757</v>
      </c>
      <c r="E21" s="486">
        <v>105.50</v>
      </c>
      <c r="F21" s="486">
        <v>106.70</v>
      </c>
      <c r="G21" s="486">
        <v>108.10</v>
      </c>
      <c r="H21" s="486">
        <v>109.60</v>
      </c>
      <c r="I21" s="486">
        <v>112.40</v>
      </c>
      <c r="J21" s="371">
        <v>116.40</v>
      </c>
      <c r="K21" s="371">
        <v>119.50</v>
      </c>
      <c r="L21" s="371">
        <v>121.90</v>
      </c>
      <c r="M21" s="371">
        <v>124.40</v>
      </c>
      <c r="N21" s="371">
        <v>127</v>
      </c>
    </row>
    <row r="22" spans="1:14" s="255" customFormat="1" ht="12.75" customHeight="1">
      <c r="A22" s="518" t="s">
        <v>491</v>
      </c>
      <c r="B22" s="518" t="s">
        <v>491</v>
      </c>
      <c r="C22" s="562" t="s">
        <v>393</v>
      </c>
      <c r="D22" s="562" t="s">
        <v>394</v>
      </c>
      <c r="E22" s="480">
        <v>2.50</v>
      </c>
      <c r="F22" s="480">
        <v>1.20</v>
      </c>
      <c r="G22" s="480">
        <v>1.30</v>
      </c>
      <c r="H22" s="480">
        <v>1.40</v>
      </c>
      <c r="I22" s="480">
        <v>2.60</v>
      </c>
      <c r="J22" s="383">
        <v>3.60</v>
      </c>
      <c r="K22" s="383">
        <v>2.60</v>
      </c>
      <c r="L22" s="383">
        <v>2.10</v>
      </c>
      <c r="M22" s="383">
        <v>2.10</v>
      </c>
      <c r="N22" s="383">
        <v>2.10</v>
      </c>
    </row>
    <row r="23" spans="1:14" s="255" customFormat="1" ht="12.75" customHeight="1">
      <c r="A23" s="518" t="s">
        <v>674</v>
      </c>
      <c r="B23" s="518" t="s">
        <v>758</v>
      </c>
      <c r="C23" s="559" t="s">
        <v>756</v>
      </c>
      <c r="D23" s="559" t="s">
        <v>757</v>
      </c>
      <c r="E23" s="486">
        <v>104.60</v>
      </c>
      <c r="F23" s="486">
        <v>105.70</v>
      </c>
      <c r="G23" s="486">
        <v>106.50</v>
      </c>
      <c r="H23" s="486">
        <v>109.10</v>
      </c>
      <c r="I23" s="486">
        <v>112.10</v>
      </c>
      <c r="J23" s="371">
        <v>115.80</v>
      </c>
      <c r="K23" s="371">
        <v>118.80</v>
      </c>
      <c r="L23" s="371">
        <v>121.30</v>
      </c>
      <c r="M23" s="371">
        <v>123.70</v>
      </c>
      <c r="N23" s="371">
        <v>126.10</v>
      </c>
    </row>
    <row r="24" spans="1:14" s="255" customFormat="1" ht="12.75" customHeight="1">
      <c r="A24" s="518" t="s">
        <v>491</v>
      </c>
      <c r="B24" s="518" t="s">
        <v>491</v>
      </c>
      <c r="C24" s="562" t="s">
        <v>393</v>
      </c>
      <c r="D24" s="562" t="s">
        <v>394</v>
      </c>
      <c r="E24" s="480">
        <v>1.1000000000000001</v>
      </c>
      <c r="F24" s="480">
        <v>1</v>
      </c>
      <c r="G24" s="480">
        <v>0.70</v>
      </c>
      <c r="H24" s="480">
        <v>2.40</v>
      </c>
      <c r="I24" s="480">
        <v>2.80</v>
      </c>
      <c r="J24" s="383">
        <v>3.30</v>
      </c>
      <c r="K24" s="383">
        <v>2.60</v>
      </c>
      <c r="L24" s="383">
        <v>2.10</v>
      </c>
      <c r="M24" s="383">
        <v>2</v>
      </c>
      <c r="N24" s="383">
        <v>2</v>
      </c>
    </row>
    <row r="25" spans="1:14" s="255" customFormat="1" ht="12.75" customHeight="1">
      <c r="A25" s="514" t="s">
        <v>763</v>
      </c>
      <c r="B25" s="514" t="s">
        <v>380</v>
      </c>
      <c r="C25" s="697" t="s">
        <v>756</v>
      </c>
      <c r="D25" s="697" t="s">
        <v>757</v>
      </c>
      <c r="E25" s="592">
        <v>105.50</v>
      </c>
      <c r="F25" s="592">
        <v>105.60</v>
      </c>
      <c r="G25" s="592">
        <v>106.20</v>
      </c>
      <c r="H25" s="592">
        <v>108.70</v>
      </c>
      <c r="I25" s="592">
        <v>111.10</v>
      </c>
      <c r="J25" s="378">
        <v>114.40</v>
      </c>
      <c r="K25" s="378">
        <v>117.70</v>
      </c>
      <c r="L25" s="378">
        <v>120.20</v>
      </c>
      <c r="M25" s="378">
        <v>122.60</v>
      </c>
      <c r="N25" s="378">
        <v>125.10</v>
      </c>
    </row>
    <row r="26" spans="1:14" ht="12.75" customHeight="1">
      <c r="A26" s="518" t="s">
        <v>491</v>
      </c>
      <c r="B26" s="518" t="s">
        <v>491</v>
      </c>
      <c r="C26" s="562" t="s">
        <v>393</v>
      </c>
      <c r="D26" s="562" t="s">
        <v>394</v>
      </c>
      <c r="E26" s="480">
        <v>0.60</v>
      </c>
      <c r="F26" s="480">
        <v>0.10</v>
      </c>
      <c r="G26" s="480">
        <v>0.50</v>
      </c>
      <c r="H26" s="480">
        <v>2.40</v>
      </c>
      <c r="I26" s="480">
        <v>2.2999999999999998</v>
      </c>
      <c r="J26" s="383">
        <v>3</v>
      </c>
      <c r="K26" s="383">
        <v>2.80</v>
      </c>
      <c r="L26" s="383">
        <v>2.2000000000000002</v>
      </c>
      <c r="M26" s="383">
        <v>2</v>
      </c>
      <c r="N26" s="383">
        <v>2</v>
      </c>
    </row>
    <row r="27" spans="1:14" ht="12.75" customHeight="1">
      <c r="A27" s="518" t="s">
        <v>381</v>
      </c>
      <c r="B27" s="518" t="s">
        <v>382</v>
      </c>
      <c r="C27" s="559" t="s">
        <v>756</v>
      </c>
      <c r="D27" s="559" t="s">
        <v>757</v>
      </c>
      <c r="E27" s="486">
        <v>104.60</v>
      </c>
      <c r="F27" s="486">
        <v>106.70</v>
      </c>
      <c r="G27" s="486">
        <v>108.10</v>
      </c>
      <c r="H27" s="486">
        <v>112.60</v>
      </c>
      <c r="I27" s="486">
        <v>119.10</v>
      </c>
      <c r="J27" s="371">
        <v>125.30</v>
      </c>
      <c r="K27" s="371">
        <v>129.19999999999999</v>
      </c>
      <c r="L27" s="371">
        <v>132.30000000000001</v>
      </c>
      <c r="M27" s="371">
        <v>135.50</v>
      </c>
      <c r="N27" s="371">
        <v>138.80000000000001</v>
      </c>
    </row>
    <row r="28" spans="1:14" ht="12.75" customHeight="1">
      <c r="A28" s="518" t="s">
        <v>491</v>
      </c>
      <c r="B28" s="518" t="s">
        <v>491</v>
      </c>
      <c r="C28" s="562" t="s">
        <v>393</v>
      </c>
      <c r="D28" s="562" t="s">
        <v>394</v>
      </c>
      <c r="E28" s="480">
        <v>1.70</v>
      </c>
      <c r="F28" s="480">
        <v>2</v>
      </c>
      <c r="G28" s="480">
        <v>1.30</v>
      </c>
      <c r="H28" s="480">
        <v>4.0999999999999996</v>
      </c>
      <c r="I28" s="480">
        <v>5.80</v>
      </c>
      <c r="J28" s="383">
        <v>5.20</v>
      </c>
      <c r="K28" s="383">
        <v>3.10</v>
      </c>
      <c r="L28" s="383">
        <v>2.40</v>
      </c>
      <c r="M28" s="383">
        <v>2.40</v>
      </c>
      <c r="N28" s="383">
        <v>2.40</v>
      </c>
    </row>
    <row r="29" spans="1:14" ht="12.75" customHeight="1">
      <c r="A29" s="518" t="s">
        <v>684</v>
      </c>
      <c r="B29" s="518" t="s">
        <v>759</v>
      </c>
      <c r="C29" s="559" t="s">
        <v>756</v>
      </c>
      <c r="D29" s="559" t="s">
        <v>757</v>
      </c>
      <c r="E29" s="486">
        <v>102.70</v>
      </c>
      <c r="F29" s="486">
        <v>104.50</v>
      </c>
      <c r="G29" s="486">
        <v>105.40</v>
      </c>
      <c r="H29" s="486">
        <v>106.90</v>
      </c>
      <c r="I29" s="486">
        <v>108.40</v>
      </c>
      <c r="J29" s="371">
        <v>111.10</v>
      </c>
      <c r="K29" s="371">
        <v>113.20</v>
      </c>
      <c r="L29" s="371">
        <v>115</v>
      </c>
      <c r="M29" s="371">
        <v>116.80</v>
      </c>
      <c r="N29" s="371">
        <v>118.80</v>
      </c>
    </row>
    <row r="30" spans="1:14" ht="12.75" customHeight="1">
      <c r="A30" s="518" t="s">
        <v>491</v>
      </c>
      <c r="B30" s="518" t="s">
        <v>491</v>
      </c>
      <c r="C30" s="562" t="s">
        <v>393</v>
      </c>
      <c r="D30" s="562" t="s">
        <v>394</v>
      </c>
      <c r="E30" s="480">
        <v>1.60</v>
      </c>
      <c r="F30" s="480">
        <v>1.80</v>
      </c>
      <c r="G30" s="480">
        <v>0.90</v>
      </c>
      <c r="H30" s="480">
        <v>1.40</v>
      </c>
      <c r="I30" s="480">
        <v>1.40</v>
      </c>
      <c r="J30" s="383">
        <v>2.50</v>
      </c>
      <c r="K30" s="383">
        <v>1.90</v>
      </c>
      <c r="L30" s="383">
        <v>1.60</v>
      </c>
      <c r="M30" s="383">
        <v>1.60</v>
      </c>
      <c r="N30" s="383">
        <v>1.70</v>
      </c>
    </row>
    <row r="31" spans="1:14" ht="12.75" customHeight="1">
      <c r="A31" s="514" t="s">
        <v>670</v>
      </c>
      <c r="B31" s="514" t="s">
        <v>671</v>
      </c>
      <c r="C31" s="697" t="s">
        <v>756</v>
      </c>
      <c r="D31" s="697" t="s">
        <v>757</v>
      </c>
      <c r="E31" s="592">
        <v>109.80</v>
      </c>
      <c r="F31" s="592">
        <v>108.40</v>
      </c>
      <c r="G31" s="592">
        <v>105.80</v>
      </c>
      <c r="H31" s="592">
        <v>105.10</v>
      </c>
      <c r="I31" s="592">
        <v>104.50</v>
      </c>
      <c r="J31" s="378">
        <v>105.60</v>
      </c>
      <c r="K31" s="378">
        <v>105.40</v>
      </c>
      <c r="L31" s="378">
        <v>105.10</v>
      </c>
      <c r="M31" s="378">
        <v>105.30</v>
      </c>
      <c r="N31" s="378">
        <v>105.80</v>
      </c>
    </row>
    <row r="32" spans="1:14" ht="12.75" customHeight="1">
      <c r="A32" s="518" t="s">
        <v>491</v>
      </c>
      <c r="B32" s="518" t="s">
        <v>491</v>
      </c>
      <c r="C32" s="562" t="s">
        <v>393</v>
      </c>
      <c r="D32" s="562" t="s">
        <v>394</v>
      </c>
      <c r="E32" s="480">
        <v>4</v>
      </c>
      <c r="F32" s="480">
        <v>-1.30</v>
      </c>
      <c r="G32" s="480">
        <v>-2.40</v>
      </c>
      <c r="H32" s="480">
        <v>-0.60</v>
      </c>
      <c r="I32" s="480">
        <v>-0.60</v>
      </c>
      <c r="J32" s="383">
        <v>1</v>
      </c>
      <c r="K32" s="383">
        <v>-0.20</v>
      </c>
      <c r="L32" s="383">
        <v>-0.20</v>
      </c>
      <c r="M32" s="383">
        <v>0.20</v>
      </c>
      <c r="N32" s="383">
        <v>0.50</v>
      </c>
    </row>
    <row r="33" spans="1:14" ht="12.75" customHeight="1">
      <c r="A33" s="518" t="s">
        <v>672</v>
      </c>
      <c r="B33" s="518" t="s">
        <v>673</v>
      </c>
      <c r="C33" s="559" t="s">
        <v>756</v>
      </c>
      <c r="D33" s="559" t="s">
        <v>757</v>
      </c>
      <c r="E33" s="486">
        <v>109.20</v>
      </c>
      <c r="F33" s="486">
        <v>107.40</v>
      </c>
      <c r="G33" s="486">
        <v>103.70</v>
      </c>
      <c r="H33" s="486">
        <v>104.20</v>
      </c>
      <c r="I33" s="486">
        <v>103.50</v>
      </c>
      <c r="J33" s="371">
        <v>104</v>
      </c>
      <c r="K33" s="371">
        <v>103.50</v>
      </c>
      <c r="L33" s="371">
        <v>103</v>
      </c>
      <c r="M33" s="371">
        <v>102.90</v>
      </c>
      <c r="N33" s="371">
        <v>103</v>
      </c>
    </row>
    <row r="34" spans="1:14" ht="12.75" customHeight="1">
      <c r="A34" s="518" t="s">
        <v>491</v>
      </c>
      <c r="B34" s="518" t="s">
        <v>491</v>
      </c>
      <c r="C34" s="562" t="s">
        <v>393</v>
      </c>
      <c r="D34" s="562" t="s">
        <v>394</v>
      </c>
      <c r="E34" s="480">
        <v>2.50</v>
      </c>
      <c r="F34" s="480">
        <v>-1.70</v>
      </c>
      <c r="G34" s="480">
        <v>-3.40</v>
      </c>
      <c r="H34" s="480">
        <v>0.40</v>
      </c>
      <c r="I34" s="480">
        <v>-0.60</v>
      </c>
      <c r="J34" s="383">
        <v>0.50</v>
      </c>
      <c r="K34" s="383">
        <v>-0.50</v>
      </c>
      <c r="L34" s="383">
        <v>-0.50</v>
      </c>
      <c r="M34" s="383">
        <v>-0.10</v>
      </c>
      <c r="N34" s="383">
        <v>0.20</v>
      </c>
    </row>
    <row r="35" spans="1:14" ht="12.75" customHeight="1">
      <c r="A35" s="518" t="s">
        <v>760</v>
      </c>
      <c r="B35" s="518" t="s">
        <v>761</v>
      </c>
      <c r="C35" s="559" t="s">
        <v>756</v>
      </c>
      <c r="D35" s="559" t="s">
        <v>757</v>
      </c>
      <c r="E35" s="486">
        <v>100.50</v>
      </c>
      <c r="F35" s="486">
        <v>100.90</v>
      </c>
      <c r="G35" s="486">
        <v>102</v>
      </c>
      <c r="H35" s="486">
        <v>100.90</v>
      </c>
      <c r="I35" s="486">
        <v>101</v>
      </c>
      <c r="J35" s="371">
        <v>101.50</v>
      </c>
      <c r="K35" s="371">
        <v>101.80</v>
      </c>
      <c r="L35" s="371">
        <v>102.10</v>
      </c>
      <c r="M35" s="371">
        <v>102.40</v>
      </c>
      <c r="N35" s="371">
        <v>102.70</v>
      </c>
    </row>
    <row r="36" spans="1:14" ht="12.75" customHeight="1" thickBot="1">
      <c r="A36" s="694" t="s">
        <v>491</v>
      </c>
      <c r="B36" s="694" t="s">
        <v>491</v>
      </c>
      <c r="C36" s="698" t="s">
        <v>393</v>
      </c>
      <c r="D36" s="698" t="s">
        <v>394</v>
      </c>
      <c r="E36" s="488">
        <v>1.50</v>
      </c>
      <c r="F36" s="488">
        <v>0.40</v>
      </c>
      <c r="G36" s="488">
        <v>1</v>
      </c>
      <c r="H36" s="488">
        <v>-1</v>
      </c>
      <c r="I36" s="488">
        <v>0</v>
      </c>
      <c r="J36" s="386">
        <v>0.50</v>
      </c>
      <c r="K36" s="386">
        <v>0.30</v>
      </c>
      <c r="L36" s="386">
        <v>0.30</v>
      </c>
      <c r="M36" s="386">
        <v>0.30</v>
      </c>
      <c r="N36" s="386">
        <v>0.30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spans="1:10" ht="12.75" customHeight="1" hidden="1">
      <c r="A50" s="86"/>
      <c r="B50" s="86"/>
      <c r="C50" s="86"/>
      <c r="D50" s="86"/>
      <c r="E50" s="120"/>
      <c r="F50" s="120"/>
      <c r="G50" s="156"/>
      <c r="H50" s="156"/>
      <c r="I50" s="86"/>
      <c r="J50" s="86"/>
    </row>
    <row r="51" spans="1:10" ht="12.75" customHeight="1" hidden="1">
      <c r="A51" s="86"/>
      <c r="B51" s="86"/>
      <c r="C51" s="86"/>
      <c r="D51" s="86"/>
      <c r="E51" s="120"/>
      <c r="F51" s="120"/>
      <c r="G51" s="120"/>
      <c r="H51" s="120"/>
      <c r="I51" s="86"/>
      <c r="J51" s="86"/>
    </row>
    <row r="52" spans="1:10" ht="12.75" customHeight="1" hidden="1">
      <c r="A52" s="86"/>
      <c r="B52" s="86"/>
      <c r="C52" s="86"/>
      <c r="D52" s="86"/>
      <c r="E52" s="120"/>
      <c r="F52" s="120"/>
      <c r="G52" s="120"/>
      <c r="H52" s="120"/>
      <c r="I52" s="86"/>
      <c r="J52" s="86"/>
    </row>
    <row r="53" spans="1:10" ht="12.75" customHeight="1" hidden="1">
      <c r="A53" s="86"/>
      <c r="B53" s="86"/>
      <c r="C53" s="86"/>
      <c r="D53" s="86"/>
      <c r="E53" s="120"/>
      <c r="F53" s="120"/>
      <c r="G53" s="120"/>
      <c r="H53" s="120"/>
      <c r="I53" s="86"/>
      <c r="J53" s="86"/>
    </row>
    <row r="54" spans="1:10" ht="12.75" customHeight="1" hidden="1">
      <c r="A54" s="86"/>
      <c r="B54" s="86"/>
      <c r="C54" s="86"/>
      <c r="D54" s="86"/>
      <c r="E54" s="120"/>
      <c r="F54" s="120"/>
      <c r="G54" s="120"/>
      <c r="H54" s="120"/>
      <c r="I54" s="86"/>
      <c r="J54" s="86"/>
    </row>
    <row r="55" spans="1:10" ht="12.75" customHeight="1" hidden="1">
      <c r="A55" s="86"/>
      <c r="B55" s="86"/>
      <c r="C55" s="86"/>
      <c r="D55" s="86"/>
      <c r="E55" s="120"/>
      <c r="F55" s="120"/>
      <c r="G55" s="120"/>
      <c r="H55" s="120"/>
      <c r="I55" s="86"/>
      <c r="J55" s="86"/>
    </row>
    <row r="56" spans="1:10" ht="12.75" customHeight="1" hidden="1">
      <c r="A56" s="92"/>
      <c r="B56" s="92"/>
      <c r="C56" s="92"/>
      <c r="D56" s="92"/>
      <c r="E56" s="86"/>
      <c r="F56" s="86"/>
      <c r="G56" s="86"/>
      <c r="H56" s="86"/>
      <c r="I56" s="86"/>
      <c r="J56" s="86"/>
    </row>
    <row r="57" spans="1:10" ht="12.75" customHeight="1" hidden="1">
      <c r="A57" s="86"/>
      <c r="B57" s="86"/>
      <c r="C57" s="86"/>
      <c r="D57" s="86"/>
      <c r="E57" s="86"/>
      <c r="F57" s="86"/>
      <c r="G57" s="86"/>
      <c r="H57" s="86"/>
      <c r="I57" s="86"/>
      <c r="J57" s="86"/>
    </row>
    <row r="58" spans="1:10" ht="12.75" customHeight="1" hidden="1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3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356</v>
      </c>
      <c r="H1" s="2" t="s">
        <v>31</v>
      </c>
    </row>
    <row r="2" ht="13.5" customHeight="1">
      <c r="A2" s="175" t="s">
        <v>46</v>
      </c>
    </row>
    <row r="3" ht="13.5" customHeight="1">
      <c r="A3" s="175" t="s">
        <v>231</v>
      </c>
    </row>
    <row r="18" spans="2:26" ht="13.5" customHeight="1">
      <c r="B18" s="185">
        <v>2010</v>
      </c>
      <c r="C18" s="185">
        <v>2011</v>
      </c>
      <c r="D18" s="185">
        <v>2012</v>
      </c>
      <c r="E18" s="185">
        <v>2013</v>
      </c>
      <c r="F18" s="185">
        <v>2014</v>
      </c>
      <c r="G18" s="185">
        <v>2015</v>
      </c>
      <c r="H18" s="185">
        <v>2016</v>
      </c>
      <c r="I18" s="185">
        <v>2017</v>
      </c>
      <c r="J18" s="185">
        <v>2018</v>
      </c>
      <c r="K18" s="185">
        <v>2019</v>
      </c>
      <c r="L18" s="185">
        <v>2020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5" ht="13.5" customHeight="1">
      <c r="A19" s="174" t="s">
        <v>952</v>
      </c>
      <c r="B19" s="186">
        <v>-4.1900000000000004</v>
      </c>
      <c r="C19" s="186">
        <v>-2.72</v>
      </c>
      <c r="D19" s="186">
        <v>-3.93</v>
      </c>
      <c r="E19" s="186">
        <v>-1.25</v>
      </c>
      <c r="F19" s="186">
        <v>-2.10</v>
      </c>
      <c r="G19" s="186">
        <v>-0.61</v>
      </c>
      <c r="H19" s="186">
        <v>0.72</v>
      </c>
      <c r="I19" s="186">
        <v>1.56</v>
      </c>
      <c r="J19" s="186">
        <v>1.1000000000000001</v>
      </c>
      <c r="K19" s="186">
        <v>0.31</v>
      </c>
      <c r="L19" s="186">
        <v>0.01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1:25" ht="13.5" customHeight="1">
      <c r="A20" s="174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ht="13.5" customHeight="1">
      <c r="A21" s="174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132" customWidth="1"/>
    <col min="14" max="14" width="0" style="132" hidden="1" customWidth="1"/>
    <col min="15" max="55" width="0" style="64" hidden="1" customWidth="1"/>
    <col min="56" max="16384" width="0" style="64" hidden="1"/>
  </cols>
  <sheetData>
    <row r="1" spans="1:14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55"/>
      <c r="J1"/>
      <c r="K1" s="155"/>
      <c r="L1" s="155"/>
      <c r="M1" s="64"/>
      <c r="N1" s="64"/>
    </row>
    <row r="2" spans="1:14" ht="12.75" customHeight="1">
      <c r="A2" s="68"/>
      <c r="B2" s="68"/>
      <c r="C2" s="134"/>
      <c r="D2" s="134"/>
      <c r="E2" s="155"/>
      <c r="F2" s="100"/>
      <c r="G2" s="151"/>
      <c r="H2" s="155"/>
      <c r="I2" s="155"/>
      <c r="J2" s="155"/>
      <c r="K2" s="155"/>
      <c r="L2" s="155"/>
      <c r="M2" s="64"/>
      <c r="N2" s="64"/>
    </row>
    <row r="3" spans="1:14" ht="12.75" customHeight="1">
      <c r="A3" s="21" t="s">
        <v>92</v>
      </c>
      <c r="B3" s="21" t="s">
        <v>130</v>
      </c>
      <c r="C3" s="134"/>
      <c r="D3" s="134"/>
      <c r="E3"/>
      <c r="F3"/>
      <c r="G3"/>
      <c r="H3"/>
      <c r="I3" s="155"/>
      <c r="J3" s="155"/>
      <c r="K3" s="155"/>
      <c r="L3" s="155"/>
      <c r="M3" s="64"/>
      <c r="N3" s="64"/>
    </row>
    <row r="4" spans="1:14" ht="12.75" customHeight="1">
      <c r="A4" s="61" t="s">
        <v>156</v>
      </c>
      <c r="B4" s="61" t="s">
        <v>157</v>
      </c>
      <c r="C4" s="134"/>
      <c r="D4" s="134"/>
      <c r="E4" s="155"/>
      <c r="F4" s="100"/>
      <c r="G4" s="151"/>
      <c r="H4" s="155"/>
      <c r="I4" s="155"/>
      <c r="J4" s="155"/>
      <c r="K4" s="155"/>
      <c r="L4" s="155"/>
      <c r="M4" s="64"/>
      <c r="N4" s="64"/>
    </row>
    <row r="5" spans="1:14" ht="12.75" customHeight="1">
      <c r="A5" s="117"/>
      <c r="B5" s="117"/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64"/>
      <c r="N5" s="64"/>
    </row>
    <row r="6" spans="1:12" ht="1.5" customHeight="1" thickBot="1">
      <c r="A6" s="253"/>
      <c r="B6" s="253"/>
      <c r="C6" s="253"/>
      <c r="D6" s="253"/>
      <c r="E6" s="254"/>
      <c r="F6" s="254"/>
      <c r="G6" s="254"/>
      <c r="H6" s="254"/>
      <c r="I6" s="252"/>
      <c r="J6" s="252"/>
      <c r="K6" s="252"/>
      <c r="L6" s="252"/>
    </row>
    <row r="7" spans="1:12" ht="12.75" customHeight="1">
      <c r="A7" s="290"/>
      <c r="B7" s="290"/>
      <c r="C7" s="553"/>
      <c r="D7" s="553"/>
      <c r="E7" s="454">
        <v>2019</v>
      </c>
      <c r="F7" s="429"/>
      <c r="G7" s="429"/>
      <c r="H7" s="929"/>
      <c r="I7" s="431">
        <v>2020</v>
      </c>
      <c r="J7" s="431"/>
      <c r="K7" s="431"/>
      <c r="L7" s="431"/>
    </row>
    <row r="8" spans="1:12" ht="12.75" customHeight="1">
      <c r="A8" s="293"/>
      <c r="B8" s="293"/>
      <c r="C8" s="573"/>
      <c r="D8" s="573"/>
      <c r="E8" s="301" t="s">
        <v>492</v>
      </c>
      <c r="F8" s="302" t="s">
        <v>493</v>
      </c>
      <c r="G8" s="302" t="s">
        <v>494</v>
      </c>
      <c r="H8" s="908" t="s">
        <v>495</v>
      </c>
      <c r="I8" s="376" t="s">
        <v>492</v>
      </c>
      <c r="J8" s="376" t="s">
        <v>493</v>
      </c>
      <c r="K8" s="376" t="s">
        <v>494</v>
      </c>
      <c r="L8" s="376" t="s">
        <v>495</v>
      </c>
    </row>
    <row r="9" spans="1:12" ht="12.75" customHeight="1">
      <c r="A9" s="293"/>
      <c r="B9" s="293"/>
      <c r="C9" s="573"/>
      <c r="D9" s="573"/>
      <c r="E9" s="303"/>
      <c r="F9" s="296"/>
      <c r="G9" s="296"/>
      <c r="H9" s="904" t="s">
        <v>459</v>
      </c>
      <c r="I9" s="369" t="s">
        <v>460</v>
      </c>
      <c r="J9" s="369" t="s">
        <v>460</v>
      </c>
      <c r="K9" s="369" t="s">
        <v>460</v>
      </c>
      <c r="L9" s="369" t="s">
        <v>460</v>
      </c>
    </row>
    <row r="10" spans="1:12" ht="12.75" customHeight="1" hidden="1">
      <c r="A10" s="293"/>
      <c r="B10" s="293"/>
      <c r="C10" s="426"/>
      <c r="D10" s="426"/>
      <c r="E10" s="303"/>
      <c r="F10" s="296"/>
      <c r="G10" s="296"/>
      <c r="H10" s="904" t="s">
        <v>461</v>
      </c>
      <c r="I10" s="369" t="s">
        <v>462</v>
      </c>
      <c r="J10" s="369" t="s">
        <v>462</v>
      </c>
      <c r="K10" s="369" t="s">
        <v>462</v>
      </c>
      <c r="L10" s="369" t="s">
        <v>462</v>
      </c>
    </row>
    <row r="11" spans="1:12" ht="12.75" customHeight="1">
      <c r="A11" s="705" t="s">
        <v>764</v>
      </c>
      <c r="B11" s="514" t="s">
        <v>739</v>
      </c>
      <c r="C11" s="697" t="s">
        <v>592</v>
      </c>
      <c r="D11" s="697" t="s">
        <v>742</v>
      </c>
      <c r="E11" s="592">
        <v>107.30</v>
      </c>
      <c r="F11" s="592">
        <v>108.10</v>
      </c>
      <c r="G11" s="592">
        <v>108.80</v>
      </c>
      <c r="H11" s="604">
        <v>109.20</v>
      </c>
      <c r="I11" s="378">
        <v>110.50</v>
      </c>
      <c r="J11" s="378">
        <v>111.40</v>
      </c>
      <c r="K11" s="378">
        <v>111.60</v>
      </c>
      <c r="L11" s="378">
        <v>111.90</v>
      </c>
    </row>
    <row r="12" spans="1:12" ht="12.75" customHeight="1">
      <c r="A12" s="672" t="s">
        <v>491</v>
      </c>
      <c r="B12" s="672" t="s">
        <v>491</v>
      </c>
      <c r="C12" s="562" t="s">
        <v>393</v>
      </c>
      <c r="D12" s="562" t="s">
        <v>394</v>
      </c>
      <c r="E12" s="480">
        <v>2.70</v>
      </c>
      <c r="F12" s="480">
        <v>2.80</v>
      </c>
      <c r="G12" s="480">
        <v>2.80</v>
      </c>
      <c r="H12" s="600">
        <v>3</v>
      </c>
      <c r="I12" s="383">
        <v>3</v>
      </c>
      <c r="J12" s="383">
        <v>3.10</v>
      </c>
      <c r="K12" s="383">
        <v>2.60</v>
      </c>
      <c r="L12" s="383">
        <v>2.50</v>
      </c>
    </row>
    <row r="13" spans="1:12" ht="12.75" customHeight="1">
      <c r="A13" s="691" t="s">
        <v>765</v>
      </c>
      <c r="B13" s="691" t="s">
        <v>766</v>
      </c>
      <c r="C13" s="559"/>
      <c r="D13" s="559"/>
      <c r="E13" s="607"/>
      <c r="F13" s="607"/>
      <c r="G13" s="607"/>
      <c r="H13" s="704"/>
      <c r="I13" s="390"/>
      <c r="J13" s="390"/>
      <c r="K13" s="390"/>
      <c r="L13" s="390"/>
    </row>
    <row r="14" spans="1:12" ht="12.75" customHeight="1">
      <c r="A14" s="561" t="s">
        <v>767</v>
      </c>
      <c r="B14" s="561" t="s">
        <v>762</v>
      </c>
      <c r="C14" s="559" t="s">
        <v>518</v>
      </c>
      <c r="D14" s="559" t="s">
        <v>745</v>
      </c>
      <c r="E14" s="607">
        <v>0.50</v>
      </c>
      <c r="F14" s="607">
        <v>0.60</v>
      </c>
      <c r="G14" s="607">
        <v>0.60</v>
      </c>
      <c r="H14" s="704">
        <v>0.70</v>
      </c>
      <c r="I14" s="390">
        <v>0.70</v>
      </c>
      <c r="J14" s="390">
        <v>0.70</v>
      </c>
      <c r="K14" s="390">
        <v>0.60</v>
      </c>
      <c r="L14" s="390">
        <v>0.50</v>
      </c>
    </row>
    <row r="15" spans="1:12" ht="12.75" customHeight="1">
      <c r="A15" s="561" t="s">
        <v>768</v>
      </c>
      <c r="B15" s="561" t="s">
        <v>747</v>
      </c>
      <c r="C15" s="559" t="s">
        <v>518</v>
      </c>
      <c r="D15" s="559" t="s">
        <v>745</v>
      </c>
      <c r="E15" s="607">
        <v>2.2000000000000002</v>
      </c>
      <c r="F15" s="607">
        <v>2.2000000000000002</v>
      </c>
      <c r="G15" s="607">
        <v>2.2000000000000002</v>
      </c>
      <c r="H15" s="704">
        <v>2.2999999999999998</v>
      </c>
      <c r="I15" s="390">
        <v>2.2999999999999998</v>
      </c>
      <c r="J15" s="390">
        <v>2.2999999999999998</v>
      </c>
      <c r="K15" s="390">
        <v>2</v>
      </c>
      <c r="L15" s="390">
        <v>1.90</v>
      </c>
    </row>
    <row r="16" spans="1:12" ht="12.75" customHeight="1">
      <c r="A16" s="518" t="s">
        <v>769</v>
      </c>
      <c r="B16" s="527" t="s">
        <v>770</v>
      </c>
      <c r="C16" s="559" t="s">
        <v>592</v>
      </c>
      <c r="D16" s="559" t="s">
        <v>742</v>
      </c>
      <c r="E16" s="486">
        <v>106.80</v>
      </c>
      <c r="F16" s="486">
        <v>107.60</v>
      </c>
      <c r="G16" s="486">
        <v>108.30</v>
      </c>
      <c r="H16" s="897">
        <v>108.60</v>
      </c>
      <c r="I16" s="371">
        <v>109.80</v>
      </c>
      <c r="J16" s="371">
        <v>110.80</v>
      </c>
      <c r="K16" s="371">
        <v>111.10</v>
      </c>
      <c r="L16" s="371">
        <v>111.30</v>
      </c>
    </row>
    <row r="17" spans="1:12" ht="12.75" customHeight="1">
      <c r="A17" s="679" t="s">
        <v>771</v>
      </c>
      <c r="B17" s="679" t="s">
        <v>772</v>
      </c>
      <c r="C17" s="700" t="s">
        <v>393</v>
      </c>
      <c r="D17" s="700" t="s">
        <v>394</v>
      </c>
      <c r="E17" s="701">
        <v>2.2999999999999998</v>
      </c>
      <c r="F17" s="701">
        <v>2.40</v>
      </c>
      <c r="G17" s="701">
        <v>2.60</v>
      </c>
      <c r="H17" s="934">
        <v>2.90</v>
      </c>
      <c r="I17" s="439">
        <v>2.90</v>
      </c>
      <c r="J17" s="439">
        <v>3</v>
      </c>
      <c r="K17" s="439">
        <v>2.60</v>
      </c>
      <c r="L17" s="439">
        <v>2.50</v>
      </c>
    </row>
    <row r="18" spans="1:12" ht="12.75" customHeight="1">
      <c r="A18" s="525" t="s">
        <v>754</v>
      </c>
      <c r="B18" s="525" t="s">
        <v>755</v>
      </c>
      <c r="C18" s="554"/>
      <c r="D18" s="702"/>
      <c r="E18" s="703"/>
      <c r="F18" s="703"/>
      <c r="G18" s="703"/>
      <c r="H18" s="935"/>
      <c r="I18" s="440"/>
      <c r="J18" s="440"/>
      <c r="K18" s="440"/>
      <c r="L18" s="440"/>
    </row>
    <row r="19" spans="1:12" s="255" customFormat="1" ht="12.75" customHeight="1">
      <c r="A19" s="518" t="s">
        <v>715</v>
      </c>
      <c r="B19" s="518" t="s">
        <v>716</v>
      </c>
      <c r="C19" s="559" t="s">
        <v>756</v>
      </c>
      <c r="D19" s="559" t="s">
        <v>757</v>
      </c>
      <c r="E19" s="486">
        <v>114.80</v>
      </c>
      <c r="F19" s="486">
        <v>115.80</v>
      </c>
      <c r="G19" s="486">
        <v>116.60</v>
      </c>
      <c r="H19" s="897">
        <v>118.40</v>
      </c>
      <c r="I19" s="371">
        <v>117.90</v>
      </c>
      <c r="J19" s="371">
        <v>119</v>
      </c>
      <c r="K19" s="371">
        <v>119.50</v>
      </c>
      <c r="L19" s="371">
        <v>121.20</v>
      </c>
    </row>
    <row r="20" spans="1:12" s="255" customFormat="1" ht="12.75" customHeight="1">
      <c r="A20" s="672" t="s">
        <v>491</v>
      </c>
      <c r="B20" s="672" t="s">
        <v>491</v>
      </c>
      <c r="C20" s="562" t="s">
        <v>393</v>
      </c>
      <c r="D20" s="562" t="s">
        <v>394</v>
      </c>
      <c r="E20" s="480">
        <v>3.40</v>
      </c>
      <c r="F20" s="480">
        <v>3.60</v>
      </c>
      <c r="G20" s="480">
        <v>3.60</v>
      </c>
      <c r="H20" s="906">
        <v>3.50</v>
      </c>
      <c r="I20" s="383">
        <v>2.60</v>
      </c>
      <c r="J20" s="383">
        <v>2.80</v>
      </c>
      <c r="K20" s="383">
        <v>2.50</v>
      </c>
      <c r="L20" s="383">
        <v>2.40</v>
      </c>
    </row>
    <row r="21" spans="1:12" s="255" customFormat="1" ht="12.75" customHeight="1">
      <c r="A21" s="518" t="s">
        <v>674</v>
      </c>
      <c r="B21" s="518" t="s">
        <v>758</v>
      </c>
      <c r="C21" s="559" t="s">
        <v>756</v>
      </c>
      <c r="D21" s="559" t="s">
        <v>757</v>
      </c>
      <c r="E21" s="486">
        <v>113.90</v>
      </c>
      <c r="F21" s="486">
        <v>115.20</v>
      </c>
      <c r="G21" s="486">
        <v>116.30</v>
      </c>
      <c r="H21" s="897">
        <v>117.60</v>
      </c>
      <c r="I21" s="371">
        <v>117.10</v>
      </c>
      <c r="J21" s="371">
        <v>118.40</v>
      </c>
      <c r="K21" s="371">
        <v>119.20</v>
      </c>
      <c r="L21" s="371">
        <v>120.40</v>
      </c>
    </row>
    <row r="22" spans="1:12" s="255" customFormat="1" ht="12.75" customHeight="1">
      <c r="A22" s="672" t="s">
        <v>491</v>
      </c>
      <c r="B22" s="672" t="s">
        <v>491</v>
      </c>
      <c r="C22" s="562" t="s">
        <v>393</v>
      </c>
      <c r="D22" s="562" t="s">
        <v>394</v>
      </c>
      <c r="E22" s="480">
        <v>3.50</v>
      </c>
      <c r="F22" s="480">
        <v>3.50</v>
      </c>
      <c r="G22" s="480">
        <v>3.20</v>
      </c>
      <c r="H22" s="906">
        <v>3.10</v>
      </c>
      <c r="I22" s="383">
        <v>2.70</v>
      </c>
      <c r="J22" s="383">
        <v>2.80</v>
      </c>
      <c r="K22" s="383">
        <v>2.50</v>
      </c>
      <c r="L22" s="383">
        <v>2.40</v>
      </c>
    </row>
    <row r="23" spans="1:12" s="255" customFormat="1" ht="12.75" customHeight="1">
      <c r="A23" s="514" t="s">
        <v>763</v>
      </c>
      <c r="B23" s="514" t="s">
        <v>380</v>
      </c>
      <c r="C23" s="697" t="s">
        <v>756</v>
      </c>
      <c r="D23" s="697" t="s">
        <v>757</v>
      </c>
      <c r="E23" s="501">
        <v>112.90</v>
      </c>
      <c r="F23" s="501">
        <v>114</v>
      </c>
      <c r="G23" s="501">
        <v>115.20</v>
      </c>
      <c r="H23" s="936">
        <v>115.50</v>
      </c>
      <c r="I23" s="441">
        <v>116.30</v>
      </c>
      <c r="J23" s="441">
        <v>117.50</v>
      </c>
      <c r="K23" s="441">
        <v>118.30</v>
      </c>
      <c r="L23" s="441">
        <v>118.40</v>
      </c>
    </row>
    <row r="24" spans="1:12" ht="12.75" customHeight="1">
      <c r="A24" s="518" t="s">
        <v>491</v>
      </c>
      <c r="B24" s="518" t="s">
        <v>491</v>
      </c>
      <c r="C24" s="562" t="s">
        <v>393</v>
      </c>
      <c r="D24" s="562" t="s">
        <v>394</v>
      </c>
      <c r="E24" s="636">
        <v>2.90</v>
      </c>
      <c r="F24" s="636">
        <v>3</v>
      </c>
      <c r="G24" s="636">
        <v>2.90</v>
      </c>
      <c r="H24" s="913">
        <v>3.10</v>
      </c>
      <c r="I24" s="400">
        <v>3</v>
      </c>
      <c r="J24" s="400">
        <v>3.10</v>
      </c>
      <c r="K24" s="400">
        <v>2.60</v>
      </c>
      <c r="L24" s="400">
        <v>2.50</v>
      </c>
    </row>
    <row r="25" spans="1:12" ht="12.75" customHeight="1">
      <c r="A25" s="518" t="s">
        <v>381</v>
      </c>
      <c r="B25" s="518" t="s">
        <v>382</v>
      </c>
      <c r="C25" s="559" t="s">
        <v>756</v>
      </c>
      <c r="D25" s="559" t="s">
        <v>757</v>
      </c>
      <c r="E25" s="507">
        <v>121.30</v>
      </c>
      <c r="F25" s="507">
        <v>124</v>
      </c>
      <c r="G25" s="507">
        <v>125.40</v>
      </c>
      <c r="H25" s="937">
        <v>129.69999999999999</v>
      </c>
      <c r="I25" s="406">
        <v>125.20</v>
      </c>
      <c r="J25" s="406">
        <v>128.10</v>
      </c>
      <c r="K25" s="406">
        <v>129.10</v>
      </c>
      <c r="L25" s="406">
        <v>133.50</v>
      </c>
    </row>
    <row r="26" spans="1:12" ht="12.75" customHeight="1">
      <c r="A26" s="518" t="s">
        <v>491</v>
      </c>
      <c r="B26" s="518" t="s">
        <v>491</v>
      </c>
      <c r="C26" s="562" t="s">
        <v>393</v>
      </c>
      <c r="D26" s="562" t="s">
        <v>394</v>
      </c>
      <c r="E26" s="636">
        <v>5.30</v>
      </c>
      <c r="F26" s="636">
        <v>6</v>
      </c>
      <c r="G26" s="636">
        <v>5.20</v>
      </c>
      <c r="H26" s="913">
        <v>4.5999999999999996</v>
      </c>
      <c r="I26" s="400">
        <v>3.20</v>
      </c>
      <c r="J26" s="400">
        <v>3.30</v>
      </c>
      <c r="K26" s="400">
        <v>3</v>
      </c>
      <c r="L26" s="400">
        <v>2.90</v>
      </c>
    </row>
    <row r="27" spans="1:12" ht="12.75" customHeight="1">
      <c r="A27" s="518" t="s">
        <v>684</v>
      </c>
      <c r="B27" s="518" t="s">
        <v>759</v>
      </c>
      <c r="C27" s="559" t="s">
        <v>756</v>
      </c>
      <c r="D27" s="559" t="s">
        <v>757</v>
      </c>
      <c r="E27" s="507">
        <v>110</v>
      </c>
      <c r="F27" s="507">
        <v>110.60</v>
      </c>
      <c r="G27" s="507">
        <v>111.40</v>
      </c>
      <c r="H27" s="937">
        <v>112.20</v>
      </c>
      <c r="I27" s="406">
        <v>112.20</v>
      </c>
      <c r="J27" s="406">
        <v>112.70</v>
      </c>
      <c r="K27" s="406">
        <v>113.50</v>
      </c>
      <c r="L27" s="406">
        <v>114.10</v>
      </c>
    </row>
    <row r="28" spans="1:12" ht="12.75" customHeight="1">
      <c r="A28" s="518" t="s">
        <v>491</v>
      </c>
      <c r="B28" s="518" t="s">
        <v>491</v>
      </c>
      <c r="C28" s="562" t="s">
        <v>393</v>
      </c>
      <c r="D28" s="562" t="s">
        <v>394</v>
      </c>
      <c r="E28" s="636">
        <v>3</v>
      </c>
      <c r="F28" s="636">
        <v>2.60</v>
      </c>
      <c r="G28" s="636">
        <v>2.50</v>
      </c>
      <c r="H28" s="913">
        <v>2.10</v>
      </c>
      <c r="I28" s="400">
        <v>2</v>
      </c>
      <c r="J28" s="400">
        <v>1.90</v>
      </c>
      <c r="K28" s="400">
        <v>1.80</v>
      </c>
      <c r="L28" s="400">
        <v>1.70</v>
      </c>
    </row>
    <row r="29" spans="1:12" ht="12.75" customHeight="1">
      <c r="A29" s="514" t="s">
        <v>670</v>
      </c>
      <c r="B29" s="514" t="s">
        <v>671</v>
      </c>
      <c r="C29" s="697" t="s">
        <v>756</v>
      </c>
      <c r="D29" s="697" t="s">
        <v>757</v>
      </c>
      <c r="E29" s="501">
        <v>105.80</v>
      </c>
      <c r="F29" s="501">
        <v>106</v>
      </c>
      <c r="G29" s="501">
        <v>105.70</v>
      </c>
      <c r="H29" s="936">
        <v>104.90</v>
      </c>
      <c r="I29" s="441">
        <v>105.60</v>
      </c>
      <c r="J29" s="441">
        <v>105.70</v>
      </c>
      <c r="K29" s="441">
        <v>105.40</v>
      </c>
      <c r="L29" s="441">
        <v>104.70</v>
      </c>
    </row>
    <row r="30" spans="1:12" ht="12.75" customHeight="1">
      <c r="A30" s="518" t="s">
        <v>491</v>
      </c>
      <c r="B30" s="518" t="s">
        <v>491</v>
      </c>
      <c r="C30" s="562" t="s">
        <v>393</v>
      </c>
      <c r="D30" s="562" t="s">
        <v>394</v>
      </c>
      <c r="E30" s="636">
        <v>2.60</v>
      </c>
      <c r="F30" s="636">
        <v>1.70</v>
      </c>
      <c r="G30" s="636">
        <v>0.60</v>
      </c>
      <c r="H30" s="913">
        <v>-0.80</v>
      </c>
      <c r="I30" s="400">
        <v>-0.10</v>
      </c>
      <c r="J30" s="400">
        <v>-0.20</v>
      </c>
      <c r="K30" s="400">
        <v>-0.30</v>
      </c>
      <c r="L30" s="400">
        <v>-0.20</v>
      </c>
    </row>
    <row r="31" spans="1:12" ht="12.75" customHeight="1">
      <c r="A31" s="518" t="s">
        <v>672</v>
      </c>
      <c r="B31" s="518" t="s">
        <v>673</v>
      </c>
      <c r="C31" s="559" t="s">
        <v>756</v>
      </c>
      <c r="D31" s="559" t="s">
        <v>757</v>
      </c>
      <c r="E31" s="507">
        <v>104</v>
      </c>
      <c r="F31" s="507">
        <v>104.50</v>
      </c>
      <c r="G31" s="507">
        <v>104.50</v>
      </c>
      <c r="H31" s="937">
        <v>103.10</v>
      </c>
      <c r="I31" s="406">
        <v>103.70</v>
      </c>
      <c r="J31" s="406">
        <v>103.90</v>
      </c>
      <c r="K31" s="406">
        <v>103.90</v>
      </c>
      <c r="L31" s="406">
        <v>102.60</v>
      </c>
    </row>
    <row r="32" spans="1:12" ht="12.75" customHeight="1">
      <c r="A32" s="518" t="s">
        <v>491</v>
      </c>
      <c r="B32" s="518" t="s">
        <v>491</v>
      </c>
      <c r="C32" s="562" t="s">
        <v>393</v>
      </c>
      <c r="D32" s="562" t="s">
        <v>394</v>
      </c>
      <c r="E32" s="636">
        <v>2.70</v>
      </c>
      <c r="F32" s="636">
        <v>1.40</v>
      </c>
      <c r="G32" s="636">
        <v>-0.30</v>
      </c>
      <c r="H32" s="913">
        <v>-1.70</v>
      </c>
      <c r="I32" s="400">
        <v>-0.30</v>
      </c>
      <c r="J32" s="400">
        <v>-0.60</v>
      </c>
      <c r="K32" s="400">
        <v>-0.60</v>
      </c>
      <c r="L32" s="400">
        <v>-0.50</v>
      </c>
    </row>
    <row r="33" spans="1:12" ht="12.75" customHeight="1">
      <c r="A33" s="518" t="s">
        <v>760</v>
      </c>
      <c r="B33" s="518" t="s">
        <v>761</v>
      </c>
      <c r="C33" s="559" t="s">
        <v>756</v>
      </c>
      <c r="D33" s="559" t="s">
        <v>757</v>
      </c>
      <c r="E33" s="486">
        <v>101.70</v>
      </c>
      <c r="F33" s="486">
        <v>101.40</v>
      </c>
      <c r="G33" s="486">
        <v>101.10</v>
      </c>
      <c r="H33" s="897">
        <v>101.80</v>
      </c>
      <c r="I33" s="371">
        <v>101.80</v>
      </c>
      <c r="J33" s="371">
        <v>101.80</v>
      </c>
      <c r="K33" s="371">
        <v>101.40</v>
      </c>
      <c r="L33" s="371">
        <v>102.10</v>
      </c>
    </row>
    <row r="34" spans="1:12" ht="12.75" customHeight="1" thickBot="1">
      <c r="A34" s="694" t="s">
        <v>491</v>
      </c>
      <c r="B34" s="694" t="s">
        <v>491</v>
      </c>
      <c r="C34" s="698" t="s">
        <v>393</v>
      </c>
      <c r="D34" s="698" t="s">
        <v>394</v>
      </c>
      <c r="E34" s="488">
        <v>-0.10</v>
      </c>
      <c r="F34" s="488">
        <v>0.30</v>
      </c>
      <c r="G34" s="488">
        <v>0.90</v>
      </c>
      <c r="H34" s="938">
        <v>0.90</v>
      </c>
      <c r="I34" s="386">
        <v>0.20</v>
      </c>
      <c r="J34" s="386">
        <v>0.40</v>
      </c>
      <c r="K34" s="386">
        <v>0.30</v>
      </c>
      <c r="L34" s="386">
        <v>0.30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6"/>
      <c r="B48" s="86"/>
      <c r="C48" s="86"/>
      <c r="D48" s="86"/>
      <c r="E48" s="118"/>
      <c r="F48" s="118"/>
      <c r="G48" s="118"/>
      <c r="H48" s="118"/>
      <c r="I48" s="118"/>
      <c r="J48" s="118"/>
      <c r="K48" s="118"/>
      <c r="L48" s="118"/>
      <c r="M48" s="64"/>
      <c r="N48" s="64"/>
    </row>
    <row r="49" spans="1:14" ht="12.75" customHeight="1" hidden="1">
      <c r="A49" s="117"/>
      <c r="B49" s="117"/>
      <c r="C49" s="117"/>
      <c r="D49" s="117"/>
      <c r="E49" s="118" t="s">
        <v>40</v>
      </c>
      <c r="F49" s="118"/>
      <c r="G49" s="118"/>
      <c r="H49" s="118"/>
      <c r="I49" s="118"/>
      <c r="J49" s="118"/>
      <c r="K49" s="118"/>
      <c r="L49" s="118"/>
      <c r="M49" s="64"/>
      <c r="N49" s="64"/>
    </row>
    <row r="50" spans="1:14" ht="12.75" customHeight="1" hidden="1">
      <c r="A50" s="117"/>
      <c r="B50" s="117"/>
      <c r="C50" s="117"/>
      <c r="D50" s="117"/>
      <c r="E50" s="146"/>
      <c r="F50" s="118"/>
      <c r="G50" s="146"/>
      <c r="H50" s="146"/>
      <c r="I50" s="146"/>
      <c r="J50" s="146"/>
      <c r="K50" s="146"/>
      <c r="L50" s="146"/>
      <c r="M50" s="64"/>
      <c r="N50" s="64"/>
    </row>
    <row r="51" spans="1:14" ht="12.75" customHeight="1" hidden="1">
      <c r="A51" s="117"/>
      <c r="B51" s="117"/>
      <c r="C51" s="117"/>
      <c r="D51" s="117"/>
      <c r="E51" s="118"/>
      <c r="F51" s="118"/>
      <c r="G51" s="118"/>
      <c r="H51" s="118"/>
      <c r="I51" s="118"/>
      <c r="J51" s="118"/>
      <c r="K51" s="118"/>
      <c r="L51" s="118"/>
      <c r="M51" s="64"/>
      <c r="N51" s="64"/>
    </row>
    <row r="52" spans="1:14" ht="12.75" customHeight="1" hidden="1">
      <c r="A52" s="117"/>
      <c r="B52" s="117"/>
      <c r="C52" s="117"/>
      <c r="D52" s="117"/>
      <c r="E52" s="118"/>
      <c r="F52" s="118"/>
      <c r="G52" s="118"/>
      <c r="H52" s="118"/>
      <c r="I52" s="118"/>
      <c r="J52" s="118"/>
      <c r="K52" s="118"/>
      <c r="L52" s="118"/>
      <c r="M52" s="64"/>
      <c r="N52" s="64"/>
    </row>
    <row r="53" spans="1:14" ht="12.75" customHeight="1" hidden="1">
      <c r="A53" s="117"/>
      <c r="B53" s="117"/>
      <c r="C53" s="117"/>
      <c r="D53" s="117"/>
      <c r="E53" s="118"/>
      <c r="F53" s="118"/>
      <c r="G53" s="118"/>
      <c r="H53" s="118"/>
      <c r="I53" s="118"/>
      <c r="J53" s="118"/>
      <c r="K53" s="118"/>
      <c r="L53" s="118"/>
      <c r="M53" s="64"/>
      <c r="N53" s="64"/>
    </row>
    <row r="54" spans="1:14" ht="12.75" customHeight="1" hidden="1">
      <c r="A54" s="117"/>
      <c r="B54" s="117"/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64"/>
      <c r="N54" s="64"/>
    </row>
    <row r="55" spans="1:14" ht="12.75" customHeight="1" hidden="1">
      <c r="A55" s="117"/>
      <c r="B55" s="117"/>
      <c r="C55" s="117"/>
      <c r="D55" s="117"/>
      <c r="E55" s="118"/>
      <c r="F55" s="118"/>
      <c r="G55" s="118"/>
      <c r="H55" s="118"/>
      <c r="I55" s="118"/>
      <c r="J55" s="118"/>
      <c r="K55" s="118"/>
      <c r="L55" s="118"/>
      <c r="M55" s="64"/>
      <c r="N55" s="64"/>
    </row>
    <row r="56" spans="1:14" ht="12.75" customHeight="1" hidden="1">
      <c r="A56" s="117"/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8"/>
      <c r="M56" s="64"/>
      <c r="N56" s="64"/>
    </row>
    <row r="57" spans="1:14" ht="12.75" customHeight="1" hidden="1">
      <c r="A57" s="117"/>
      <c r="B57" s="117"/>
      <c r="C57" s="117"/>
      <c r="D57" s="117"/>
      <c r="E57" s="86"/>
      <c r="F57" s="86"/>
      <c r="G57" s="86"/>
      <c r="H57" s="118"/>
      <c r="I57" s="118"/>
      <c r="J57" s="118"/>
      <c r="K57" s="118"/>
      <c r="L57" s="118"/>
      <c r="M57" s="64"/>
      <c r="N57" s="64"/>
    </row>
    <row r="58" spans="1:14" ht="12.75" customHeight="1" hidden="1">
      <c r="A58" s="86"/>
      <c r="B58" s="86"/>
      <c r="C58" s="86"/>
      <c r="D58" s="86"/>
      <c r="E58" s="120"/>
      <c r="F58" s="120"/>
      <c r="G58" s="120"/>
      <c r="H58" s="156"/>
      <c r="I58" s="156"/>
      <c r="J58" s="156"/>
      <c r="K58" s="156"/>
      <c r="L58" s="156"/>
      <c r="M58" s="64"/>
      <c r="N58" s="64"/>
    </row>
    <row r="59" spans="1:14" ht="12.75" customHeight="1" hidden="1">
      <c r="A59" s="86"/>
      <c r="B59" s="86"/>
      <c r="C59" s="86"/>
      <c r="D59" s="86"/>
      <c r="E59" s="120"/>
      <c r="F59" s="120"/>
      <c r="G59" s="120"/>
      <c r="H59" s="120"/>
      <c r="I59" s="120"/>
      <c r="J59" s="120"/>
      <c r="K59" s="120"/>
      <c r="L59" s="120"/>
      <c r="M59" s="64"/>
      <c r="N59" s="64"/>
    </row>
    <row r="60" spans="1:14" ht="12.75" customHeight="1" hidden="1">
      <c r="A60" s="86"/>
      <c r="B60" s="86"/>
      <c r="C60" s="86"/>
      <c r="D60" s="86"/>
      <c r="E60" s="120"/>
      <c r="F60" s="120"/>
      <c r="G60" s="120"/>
      <c r="H60" s="120"/>
      <c r="I60" s="120"/>
      <c r="J60" s="120"/>
      <c r="K60" s="120"/>
      <c r="L60" s="120"/>
      <c r="M60" s="64"/>
      <c r="N60" s="64"/>
    </row>
    <row r="61" spans="1:14" ht="12.75" customHeight="1" hidden="1">
      <c r="A61" s="86"/>
      <c r="B61" s="86"/>
      <c r="C61" s="86"/>
      <c r="D61" s="86"/>
      <c r="E61" s="120"/>
      <c r="F61" s="120"/>
      <c r="G61" s="120"/>
      <c r="H61" s="120"/>
      <c r="I61" s="120"/>
      <c r="J61" s="120"/>
      <c r="K61" s="120"/>
      <c r="L61" s="120"/>
      <c r="M61" s="64"/>
      <c r="N61" s="64"/>
    </row>
    <row r="62" spans="1:14" ht="12.75" customHeight="1" hidden="1">
      <c r="A62" s="86"/>
      <c r="B62" s="86"/>
      <c r="C62" s="86"/>
      <c r="D62" s="86"/>
      <c r="E62" s="120"/>
      <c r="F62" s="120"/>
      <c r="G62" s="120"/>
      <c r="H62" s="120"/>
      <c r="I62" s="120"/>
      <c r="J62" s="120"/>
      <c r="K62" s="120"/>
      <c r="L62" s="120"/>
      <c r="M62" s="64"/>
      <c r="N62" s="64"/>
    </row>
    <row r="63" spans="1:14" ht="12.75" customHeight="1" hidden="1">
      <c r="A63" s="86"/>
      <c r="B63" s="86"/>
      <c r="C63" s="86"/>
      <c r="D63" s="86"/>
      <c r="E63" s="120"/>
      <c r="F63" s="120"/>
      <c r="G63" s="120"/>
      <c r="H63" s="120"/>
      <c r="I63" s="120"/>
      <c r="J63" s="120"/>
      <c r="K63" s="120"/>
      <c r="L63" s="120"/>
      <c r="M63" s="64"/>
      <c r="N63" s="64"/>
    </row>
    <row r="64" spans="1:14" ht="12.75" customHeight="1" hidden="1">
      <c r="A64" s="92"/>
      <c r="B64" s="92"/>
      <c r="C64" s="92"/>
      <c r="D64" s="92"/>
      <c r="E64" s="86"/>
      <c r="F64" s="86"/>
      <c r="G64" s="86"/>
      <c r="H64" s="86"/>
      <c r="I64" s="86"/>
      <c r="J64" s="86"/>
      <c r="K64" s="86"/>
      <c r="L64" s="86"/>
      <c r="M64" s="64"/>
      <c r="N64" s="64"/>
    </row>
    <row r="65" spans="1:14" ht="12.75" customHeight="1" hidden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64"/>
      <c r="N65" s="64"/>
    </row>
    <row r="66" spans="1:14" ht="12.75" customHeight="1" hidden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64"/>
      <c r="N66" s="64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9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95</v>
      </c>
      <c r="H1" s="2" t="s">
        <v>31</v>
      </c>
    </row>
    <row r="2" ht="13.5" customHeight="1">
      <c r="A2" s="175" t="s">
        <v>65</v>
      </c>
    </row>
    <row r="3" ht="13.5" customHeight="1">
      <c r="A3" s="175" t="s">
        <v>231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>
      <c r="A19" s="13" t="s">
        <v>1113</v>
      </c>
      <c r="B19" s="8">
        <v>2.75</v>
      </c>
      <c r="C19" s="8">
        <v>1.99</v>
      </c>
      <c r="D19" s="8">
        <v>1.90</v>
      </c>
      <c r="E19" s="8">
        <v>1.85</v>
      </c>
      <c r="F19" s="8">
        <v>1.06</v>
      </c>
      <c r="G19" s="8">
        <v>1.28</v>
      </c>
      <c r="H19" s="8">
        <v>2.16</v>
      </c>
      <c r="I19" s="8">
        <v>2.15</v>
      </c>
      <c r="J19" s="8">
        <v>2.12</v>
      </c>
      <c r="K19" s="8">
        <v>2.11</v>
      </c>
      <c r="L19" s="8">
        <v>0.87</v>
      </c>
      <c r="M19" s="8">
        <v>1.29</v>
      </c>
      <c r="N19" s="8">
        <v>1.02</v>
      </c>
      <c r="O19" s="8">
        <v>0.32</v>
      </c>
      <c r="P19" s="8">
        <v>0.26</v>
      </c>
      <c r="Q19" s="8">
        <v>0.02</v>
      </c>
      <c r="R19" s="8">
        <v>-0.30</v>
      </c>
      <c r="S19" s="8">
        <v>0.08</v>
      </c>
      <c r="T19" s="8">
        <v>0.15</v>
      </c>
      <c r="U19" s="8">
        <v>0.08</v>
      </c>
      <c r="V19" s="8">
        <v>0.10</v>
      </c>
      <c r="W19" s="8">
        <v>0.13</v>
      </c>
      <c r="X19" s="8">
        <v>0.14000000000000001</v>
      </c>
      <c r="Y19" s="8">
        <v>0.12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13" t="s">
        <v>1114</v>
      </c>
      <c r="B20" s="8">
        <v>2.4500000000000002</v>
      </c>
      <c r="C20" s="8">
        <v>1.75</v>
      </c>
      <c r="D20" s="8">
        <v>1.64</v>
      </c>
      <c r="E20" s="8">
        <v>1.52</v>
      </c>
      <c r="F20" s="8">
        <v>1.19</v>
      </c>
      <c r="G20" s="8">
        <v>1.49</v>
      </c>
      <c r="H20" s="8">
        <v>2.29</v>
      </c>
      <c r="I20" s="8">
        <v>2.2799999999999998</v>
      </c>
      <c r="J20" s="8">
        <v>1.84</v>
      </c>
      <c r="K20" s="8">
        <v>1.94</v>
      </c>
      <c r="L20" s="8">
        <v>0.95</v>
      </c>
      <c r="M20" s="8">
        <v>1.35</v>
      </c>
      <c r="N20" s="8">
        <v>1.62</v>
      </c>
      <c r="O20" s="8">
        <v>1.1200000000000001</v>
      </c>
      <c r="P20" s="8">
        <v>0.80</v>
      </c>
      <c r="Q20" s="8">
        <v>0.45</v>
      </c>
      <c r="R20" s="8">
        <v>0.12</v>
      </c>
      <c r="S20" s="8">
        <v>0.16</v>
      </c>
      <c r="T20" s="8">
        <v>0.02</v>
      </c>
      <c r="U20" s="8">
        <v>0.08</v>
      </c>
      <c r="V20" s="8">
        <v>0.10</v>
      </c>
      <c r="W20" s="8">
        <v>0.13</v>
      </c>
      <c r="X20" s="8">
        <v>0.14000000000000001</v>
      </c>
      <c r="Y20" s="8">
        <v>0.12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3.5" customHeight="1">
      <c r="A21" s="174" t="s">
        <v>1115</v>
      </c>
      <c r="B21" s="8">
        <v>2.11</v>
      </c>
      <c r="C21" s="8">
        <v>1.85</v>
      </c>
      <c r="D21" s="8">
        <v>1.54</v>
      </c>
      <c r="E21" s="8">
        <v>1.55</v>
      </c>
      <c r="F21" s="8">
        <v>1.89</v>
      </c>
      <c r="G21" s="8">
        <v>1.84</v>
      </c>
      <c r="H21" s="8">
        <v>2.0299999999999998</v>
      </c>
      <c r="I21" s="8">
        <v>2.27</v>
      </c>
      <c r="J21" s="8">
        <v>2.3199999999999998</v>
      </c>
      <c r="K21" s="8">
        <v>1.91</v>
      </c>
      <c r="L21" s="8">
        <v>1.52</v>
      </c>
      <c r="M21" s="8">
        <v>0.94</v>
      </c>
      <c r="N21" s="8">
        <v>0.94</v>
      </c>
      <c r="O21" s="8">
        <v>0.73</v>
      </c>
      <c r="P21" s="8">
        <v>0.42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1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97</v>
      </c>
      <c r="H1" s="2" t="s">
        <v>31</v>
      </c>
    </row>
    <row r="2" ht="13.5" customHeight="1">
      <c r="A2" s="175" t="s">
        <v>55</v>
      </c>
    </row>
    <row r="3" ht="13.5" customHeight="1">
      <c r="A3" s="175" t="s">
        <v>309</v>
      </c>
    </row>
    <row r="17" spans="2:10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13.5" customHeight="1">
      <c r="A18" s="12"/>
      <c r="B18" s="183">
        <v>42370</v>
      </c>
      <c r="C18" s="183">
        <v>42401</v>
      </c>
      <c r="D18" s="183">
        <v>42430</v>
      </c>
      <c r="E18" s="183">
        <v>42461</v>
      </c>
      <c r="F18" s="183">
        <v>42491</v>
      </c>
      <c r="G18" s="183">
        <v>42522</v>
      </c>
      <c r="H18" s="183">
        <v>42552</v>
      </c>
      <c r="I18" s="183">
        <v>42583</v>
      </c>
      <c r="J18" s="183">
        <v>42614</v>
      </c>
      <c r="K18" s="183">
        <v>42644</v>
      </c>
      <c r="L18" s="183">
        <v>42675</v>
      </c>
      <c r="M18" s="183">
        <v>42705</v>
      </c>
      <c r="N18" s="183">
        <v>42736</v>
      </c>
      <c r="O18" s="183">
        <v>42767</v>
      </c>
      <c r="P18" s="183">
        <v>42795</v>
      </c>
      <c r="Q18" s="183">
        <v>42826</v>
      </c>
      <c r="R18" s="183">
        <v>42856</v>
      </c>
      <c r="S18" s="183">
        <v>42887</v>
      </c>
      <c r="T18" s="183">
        <v>42917</v>
      </c>
      <c r="U18" s="183">
        <v>42948</v>
      </c>
      <c r="V18" s="183">
        <v>42979</v>
      </c>
      <c r="W18" s="183">
        <v>43009</v>
      </c>
      <c r="X18" s="183">
        <v>43040</v>
      </c>
      <c r="Y18" s="183">
        <v>43070</v>
      </c>
      <c r="Z18" s="183">
        <v>43101</v>
      </c>
      <c r="AA18" s="183">
        <v>43132</v>
      </c>
      <c r="AB18" s="183">
        <v>43160</v>
      </c>
      <c r="AC18" s="183">
        <v>43191</v>
      </c>
      <c r="AD18" s="183">
        <v>43221</v>
      </c>
      <c r="AE18" s="183">
        <v>43252</v>
      </c>
      <c r="AF18" s="183">
        <v>43282</v>
      </c>
      <c r="AG18" s="183">
        <v>43313</v>
      </c>
      <c r="AH18" s="183">
        <v>43344</v>
      </c>
      <c r="AI18" s="183">
        <v>43374</v>
      </c>
      <c r="AJ18" s="183">
        <v>43405</v>
      </c>
      <c r="AK18" s="183">
        <v>43435</v>
      </c>
      <c r="AL18" s="183">
        <v>43466</v>
      </c>
      <c r="AM18" s="183">
        <v>43497</v>
      </c>
      <c r="AN18" s="183">
        <v>43525</v>
      </c>
      <c r="AO18" s="183">
        <v>43556</v>
      </c>
      <c r="AP18" s="183">
        <v>43586</v>
      </c>
      <c r="AQ18" s="183">
        <v>43617</v>
      </c>
      <c r="AR18" s="183">
        <v>43647</v>
      </c>
      <c r="AS18" s="183">
        <v>43678</v>
      </c>
      <c r="AT18" s="183">
        <v>43709</v>
      </c>
      <c r="AU18" s="183">
        <v>43739</v>
      </c>
      <c r="AV18" s="183">
        <v>43770</v>
      </c>
      <c r="AW18" s="183">
        <v>43800</v>
      </c>
      <c r="AX18" s="183">
        <v>43831</v>
      </c>
      <c r="AY18" s="183">
        <v>43862</v>
      </c>
      <c r="AZ18" s="183">
        <v>43891</v>
      </c>
      <c r="BA18" s="183">
        <v>43922</v>
      </c>
      <c r="BB18" s="183">
        <v>43952</v>
      </c>
      <c r="BC18" s="183">
        <v>43983</v>
      </c>
      <c r="BD18" s="183">
        <v>44013</v>
      </c>
      <c r="BE18" s="183">
        <v>44044</v>
      </c>
      <c r="BF18" s="183">
        <v>44075</v>
      </c>
      <c r="BG18" s="183">
        <v>44105</v>
      </c>
      <c r="BH18" s="183">
        <v>44136</v>
      </c>
      <c r="BI18" s="183">
        <v>44166</v>
      </c>
      <c r="BJ18" s="183">
        <v>44197</v>
      </c>
      <c r="BK18" s="183">
        <v>44228</v>
      </c>
      <c r="BL18" s="183">
        <v>44256</v>
      </c>
      <c r="BM18" s="183">
        <v>44287</v>
      </c>
      <c r="BN18" s="183">
        <v>44317</v>
      </c>
      <c r="BO18" s="183">
        <v>44348</v>
      </c>
      <c r="BP18" s="183">
        <v>44378</v>
      </c>
      <c r="BQ18" s="183">
        <v>44409</v>
      </c>
      <c r="BR18" s="183">
        <v>44440</v>
      </c>
      <c r="BS18" s="183">
        <v>44470</v>
      </c>
      <c r="BT18" s="183">
        <v>44501</v>
      </c>
      <c r="BU18" s="183">
        <v>44531</v>
      </c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</row>
    <row r="19" spans="1:106" ht="13.5" customHeight="1">
      <c r="A19" s="13" t="s">
        <v>1116</v>
      </c>
      <c r="B19" s="8">
        <v>5.88</v>
      </c>
      <c r="C19" s="8">
        <v>5.83</v>
      </c>
      <c r="D19" s="8">
        <v>5.79</v>
      </c>
      <c r="E19" s="8">
        <v>5.74</v>
      </c>
      <c r="F19" s="8">
        <v>5.67</v>
      </c>
      <c r="G19" s="8">
        <v>5.54</v>
      </c>
      <c r="H19" s="8">
        <v>5.53</v>
      </c>
      <c r="I19" s="8">
        <v>5.39</v>
      </c>
      <c r="J19" s="8">
        <v>5.36</v>
      </c>
      <c r="K19" s="8">
        <v>5.24</v>
      </c>
      <c r="L19" s="8">
        <v>5.0999999999999996</v>
      </c>
      <c r="M19" s="8">
        <v>4.9800000000000004</v>
      </c>
      <c r="N19" s="8">
        <v>4.92</v>
      </c>
      <c r="O19" s="8">
        <v>4.82</v>
      </c>
      <c r="P19" s="8">
        <v>4.67</v>
      </c>
      <c r="Q19" s="8">
        <v>4.54</v>
      </c>
      <c r="R19" s="8">
        <v>4.42</v>
      </c>
      <c r="S19" s="8">
        <v>4.30</v>
      </c>
      <c r="T19" s="8">
        <v>4.1900000000000004</v>
      </c>
      <c r="U19" s="8">
        <v>4.07</v>
      </c>
      <c r="V19" s="8">
        <v>3.94</v>
      </c>
      <c r="W19" s="8">
        <v>3.81</v>
      </c>
      <c r="X19" s="8">
        <v>3.70</v>
      </c>
      <c r="Y19" s="8">
        <v>3.62</v>
      </c>
      <c r="Z19" s="8">
        <v>3.61</v>
      </c>
      <c r="AA19" s="8">
        <v>3.50</v>
      </c>
      <c r="AB19" s="8">
        <v>3.42</v>
      </c>
      <c r="AC19" s="8">
        <v>3.33</v>
      </c>
      <c r="AD19" s="8">
        <v>3.26</v>
      </c>
      <c r="AE19" s="8">
        <v>3.21</v>
      </c>
      <c r="AF19" s="8">
        <v>3.16</v>
      </c>
      <c r="AG19" s="8">
        <v>3.12</v>
      </c>
      <c r="AH19" s="8">
        <v>3.07</v>
      </c>
      <c r="AI19" s="8">
        <v>3.01</v>
      </c>
      <c r="AJ19" s="8">
        <v>2.99</v>
      </c>
      <c r="AK19" s="8">
        <v>2.95</v>
      </c>
      <c r="AL19" s="8">
        <v>3.01</v>
      </c>
      <c r="AM19" s="8">
        <v>2.97</v>
      </c>
      <c r="AN19" s="8">
        <v>2.92</v>
      </c>
      <c r="AO19" s="8">
        <v>2.86</v>
      </c>
      <c r="AP19" s="8">
        <v>2.85</v>
      </c>
      <c r="AQ19" s="8">
        <v>2.80</v>
      </c>
      <c r="AR19" s="8">
        <v>2.79</v>
      </c>
      <c r="AS19" s="8">
        <v>2.78</v>
      </c>
      <c r="AT19" s="8">
        <v>2.77</v>
      </c>
      <c r="AU19" s="8">
        <v>2.77</v>
      </c>
      <c r="AV19" s="8">
        <v>2.77</v>
      </c>
      <c r="AW19" s="8">
        <v>2.68</v>
      </c>
      <c r="AX19" s="8">
        <v>2.74</v>
      </c>
      <c r="AY19" s="8">
        <v>2.74</v>
      </c>
      <c r="AZ19" s="8">
        <v>2.72</v>
      </c>
      <c r="BA19" s="8">
        <v>2.67</v>
      </c>
      <c r="BB19" s="8">
        <v>2.66</v>
      </c>
      <c r="BC19" s="8">
        <v>2.66</v>
      </c>
      <c r="BD19" s="8">
        <v>2.61</v>
      </c>
      <c r="BE19" s="8">
        <v>2.59</v>
      </c>
      <c r="BF19" s="8">
        <v>2.58</v>
      </c>
      <c r="BG19" s="8">
        <v>2.58</v>
      </c>
      <c r="BH19" s="8">
        <v>2.58</v>
      </c>
      <c r="BI19" s="8">
        <v>2.5499999999999998</v>
      </c>
      <c r="BJ19" s="8">
        <v>2.52</v>
      </c>
      <c r="BK19" s="8">
        <v>2.5299999999999998</v>
      </c>
      <c r="BL19" s="8">
        <v>2.5499999999999998</v>
      </c>
      <c r="BM19" s="8">
        <v>2.57</v>
      </c>
      <c r="BN19" s="8">
        <v>2.58</v>
      </c>
      <c r="BO19" s="8">
        <v>2.5499999999999998</v>
      </c>
      <c r="BP19" s="8">
        <v>2.5499999999999998</v>
      </c>
      <c r="BQ19" s="8">
        <v>2.5499999999999998</v>
      </c>
      <c r="BR19" s="8">
        <v>2.5499999999999998</v>
      </c>
      <c r="BS19" s="8">
        <v>2.56</v>
      </c>
      <c r="BT19" s="8">
        <v>2.56</v>
      </c>
      <c r="BU19" s="8">
        <v>2.5299999999999998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ht="13.5" customHeight="1">
      <c r="A20" s="13" t="s">
        <v>401</v>
      </c>
      <c r="B20" s="8">
        <v>4.42</v>
      </c>
      <c r="C20" s="8">
        <v>4.29</v>
      </c>
      <c r="D20" s="8">
        <v>4.1100000000000003</v>
      </c>
      <c r="E20" s="8">
        <v>4.08</v>
      </c>
      <c r="F20" s="8">
        <v>4.12</v>
      </c>
      <c r="G20" s="8">
        <v>4.20</v>
      </c>
      <c r="H20" s="8">
        <v>4.1900000000000004</v>
      </c>
      <c r="I20" s="8">
        <v>3.96</v>
      </c>
      <c r="J20" s="8">
        <v>3.92</v>
      </c>
      <c r="K20" s="8">
        <v>3.79</v>
      </c>
      <c r="L20" s="8">
        <v>3.70</v>
      </c>
      <c r="M20" s="8">
        <v>3.59</v>
      </c>
      <c r="N20" s="8">
        <v>3.45</v>
      </c>
      <c r="O20" s="8">
        <v>3.41</v>
      </c>
      <c r="P20" s="8">
        <v>3.33</v>
      </c>
      <c r="Q20" s="8">
        <v>3.29</v>
      </c>
      <c r="R20" s="8">
        <v>3.11</v>
      </c>
      <c r="S20" s="8">
        <v>2.98</v>
      </c>
      <c r="T20" s="8">
        <v>2.84</v>
      </c>
      <c r="U20" s="8">
        <v>2.76</v>
      </c>
      <c r="V20" s="8">
        <v>2.70</v>
      </c>
      <c r="W20" s="8">
        <v>2.59</v>
      </c>
      <c r="X20" s="8">
        <v>2.48</v>
      </c>
      <c r="Y20" s="8">
        <v>2.41</v>
      </c>
      <c r="Z20" s="8">
        <v>2.42</v>
      </c>
      <c r="AA20" s="8">
        <v>2.36</v>
      </c>
      <c r="AB20" s="8">
        <v>2.2599999999999998</v>
      </c>
      <c r="AC20" s="8">
        <v>2.31</v>
      </c>
      <c r="AD20" s="8">
        <v>2.29</v>
      </c>
      <c r="AE20" s="8">
        <v>2.34</v>
      </c>
      <c r="AF20" s="8">
        <v>2.40</v>
      </c>
      <c r="AG20" s="8">
        <v>2.38</v>
      </c>
      <c r="AH20" s="8">
        <v>2.21</v>
      </c>
      <c r="AI20" s="8">
        <v>2.13</v>
      </c>
      <c r="AJ20" s="8">
        <v>2.0299999999999998</v>
      </c>
      <c r="AK20" s="8">
        <v>2.15</v>
      </c>
      <c r="AL20" s="8">
        <v>2.06</v>
      </c>
      <c r="AM20" s="8">
        <v>1.92</v>
      </c>
      <c r="AN20" s="8">
        <v>2.0499999999999998</v>
      </c>
      <c r="AO20" s="8">
        <v>2.08</v>
      </c>
      <c r="AP20" s="8">
        <v>2.1800000000000002</v>
      </c>
      <c r="AQ20" s="8">
        <v>1.93</v>
      </c>
      <c r="AR20" s="8">
        <v>2.16</v>
      </c>
      <c r="AS20" s="8">
        <v>2.02</v>
      </c>
      <c r="AT20" s="8">
        <v>2.19</v>
      </c>
      <c r="AU20" s="8">
        <v>2.2400000000000002</v>
      </c>
      <c r="AV20" s="8">
        <v>2.21</v>
      </c>
      <c r="AW20" s="8">
        <v>2.16</v>
      </c>
      <c r="AX20" s="8">
        <v>2.1800000000000002</v>
      </c>
      <c r="AY20" s="8">
        <v>2.2000000000000002</v>
      </c>
      <c r="AZ20" s="8">
        <v>2.2400000000000002</v>
      </c>
      <c r="BA20" s="8">
        <v>2.2000000000000002</v>
      </c>
      <c r="BB20" s="8">
        <v>2.2000000000000002</v>
      </c>
      <c r="BC20" s="8">
        <v>2.2000000000000002</v>
      </c>
      <c r="BD20" s="8">
        <v>2.2000000000000002</v>
      </c>
      <c r="BE20" s="8">
        <v>2.2200000000000002</v>
      </c>
      <c r="BF20" s="8">
        <v>2.2400000000000002</v>
      </c>
      <c r="BG20" s="8">
        <v>2.2599999999999998</v>
      </c>
      <c r="BH20" s="8">
        <v>2.2799999999999998</v>
      </c>
      <c r="BI20" s="8">
        <v>2.2999999999999998</v>
      </c>
      <c r="BJ20" s="8">
        <v>2.2999999999999998</v>
      </c>
      <c r="BK20" s="8">
        <v>2.3199999999999998</v>
      </c>
      <c r="BL20" s="8">
        <v>2.34</v>
      </c>
      <c r="BM20" s="8">
        <v>2.34</v>
      </c>
      <c r="BN20" s="8">
        <v>2.36</v>
      </c>
      <c r="BO20" s="8">
        <v>2.38</v>
      </c>
      <c r="BP20" s="8">
        <v>2.38</v>
      </c>
      <c r="BQ20" s="8">
        <v>2.40</v>
      </c>
      <c r="BR20" s="8">
        <v>2.42</v>
      </c>
      <c r="BS20" s="8">
        <v>2.42</v>
      </c>
      <c r="BT20" s="8">
        <v>2.44</v>
      </c>
      <c r="BU20" s="8">
        <v>2.46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8">
    <tabColor theme="7" tint="0.399980008602142"/>
  </sheetPr>
  <dimension ref="A1:BA30"/>
  <sheetViews>
    <sheetView showGridLines="0" zoomScale="160" zoomScaleNormal="160" workbookViewId="0" topLeftCell="A1">
      <selection pane="topLeft" activeCell="Q22" sqref="Q22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10" t="s">
        <v>1155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310</v>
      </c>
    </row>
    <row r="18" spans="2:53" ht="13.5" customHeight="1">
      <c r="B18" s="11" t="s">
        <v>938</v>
      </c>
      <c r="C18" s="11"/>
      <c r="D18" s="11"/>
      <c r="E18" s="11"/>
      <c r="F18" s="11" t="s">
        <v>942</v>
      </c>
      <c r="G18" s="11"/>
      <c r="H18" s="11"/>
      <c r="I18" s="11"/>
      <c r="J18" s="11" t="s">
        <v>943</v>
      </c>
      <c r="K18" s="11"/>
      <c r="L18" s="11"/>
      <c r="M18" s="11"/>
      <c r="N18" s="11" t="s">
        <v>944</v>
      </c>
      <c r="O18" s="11"/>
      <c r="P18" s="11"/>
      <c r="Q18" s="11"/>
      <c r="R18" s="11" t="s">
        <v>945</v>
      </c>
      <c r="S18" s="11"/>
      <c r="T18" s="11"/>
      <c r="U18" s="11"/>
      <c r="V18" s="11" t="s">
        <v>946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1117</v>
      </c>
      <c r="B19" s="8">
        <v>6.52</v>
      </c>
      <c r="C19" s="8">
        <v>5.38</v>
      </c>
      <c r="D19" s="8">
        <v>6.47</v>
      </c>
      <c r="E19" s="8">
        <v>6.44</v>
      </c>
      <c r="F19" s="8">
        <v>6.62</v>
      </c>
      <c r="G19" s="8">
        <v>9.2899999999999991</v>
      </c>
      <c r="H19" s="8">
        <v>9.06</v>
      </c>
      <c r="I19" s="8">
        <v>10.25</v>
      </c>
      <c r="J19" s="8">
        <v>10.95</v>
      </c>
      <c r="K19" s="8">
        <v>10.64</v>
      </c>
      <c r="L19" s="8">
        <v>9.8699999999999992</v>
      </c>
      <c r="M19" s="8">
        <v>8.26</v>
      </c>
      <c r="N19" s="8">
        <v>8.84</v>
      </c>
      <c r="O19" s="8">
        <v>8.43</v>
      </c>
      <c r="P19" s="8">
        <v>6.51</v>
      </c>
      <c r="Q19" s="8">
        <v>6.57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7"/>
      <c r="AY19" s="7"/>
      <c r="AZ19" s="7"/>
      <c r="BA19" s="7"/>
    </row>
    <row r="20" spans="1:53" ht="13.5" customHeight="1">
      <c r="A20" s="174" t="s">
        <v>810</v>
      </c>
      <c r="B20" s="8">
        <v>6.05</v>
      </c>
      <c r="C20" s="8">
        <v>5.43</v>
      </c>
      <c r="D20" s="8">
        <v>5.66</v>
      </c>
      <c r="E20" s="8">
        <v>5.75</v>
      </c>
      <c r="F20" s="8">
        <v>6.74</v>
      </c>
      <c r="G20" s="8">
        <v>8.3000000000000007</v>
      </c>
      <c r="H20" s="8">
        <v>8.16</v>
      </c>
      <c r="I20" s="8">
        <v>9.7100000000000009</v>
      </c>
      <c r="J20" s="8">
        <v>10.49</v>
      </c>
      <c r="K20" s="8">
        <v>10.43</v>
      </c>
      <c r="L20" s="8">
        <v>9.7899999999999991</v>
      </c>
      <c r="M20" s="8">
        <v>7.51</v>
      </c>
      <c r="N20" s="8">
        <v>7.90</v>
      </c>
      <c r="O20" s="8">
        <v>7.58</v>
      </c>
      <c r="P20" s="8">
        <v>6.92</v>
      </c>
      <c r="Q20" s="8">
        <v>6.61</v>
      </c>
      <c r="R20" s="8">
        <v>6.43</v>
      </c>
      <c r="S20" s="8">
        <v>6.39</v>
      </c>
      <c r="T20" s="8">
        <v>5.92</v>
      </c>
      <c r="U20" s="8">
        <v>5.73</v>
      </c>
      <c r="V20" s="8">
        <v>5.39</v>
      </c>
      <c r="W20" s="8">
        <v>5.28</v>
      </c>
      <c r="X20" s="8">
        <v>5.19</v>
      </c>
      <c r="Y20" s="8">
        <v>4.95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3">
    <tabColor theme="7" tint="0.399980008602142"/>
  </sheetPr>
  <dimension ref="A1:AQ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311</v>
      </c>
      <c r="H1" s="2" t="s">
        <v>31</v>
      </c>
    </row>
    <row r="2" ht="13.5" customHeight="1">
      <c r="A2" s="175" t="s">
        <v>312</v>
      </c>
    </row>
    <row r="3" ht="13.5" customHeight="1">
      <c r="A3" s="175" t="s">
        <v>231</v>
      </c>
    </row>
    <row r="18" spans="1:43" ht="13.5" customHeight="1">
      <c r="A18" s="174"/>
      <c r="B18" s="8" t="s">
        <v>938</v>
      </c>
      <c r="C18" s="8"/>
      <c r="D18" s="8"/>
      <c r="E18" s="8"/>
      <c r="F18" s="8" t="s">
        <v>942</v>
      </c>
      <c r="G18" s="8"/>
      <c r="H18" s="8"/>
      <c r="I18" s="8"/>
      <c r="J18" s="8" t="s">
        <v>943</v>
      </c>
      <c r="K18" s="8"/>
      <c r="L18" s="8"/>
      <c r="M18" s="8"/>
      <c r="N18" s="8" t="s">
        <v>944</v>
      </c>
      <c r="O18" s="8"/>
      <c r="P18" s="8"/>
      <c r="Q18" s="8"/>
      <c r="R18" s="8" t="s">
        <v>945</v>
      </c>
      <c r="S18" s="8"/>
      <c r="T18" s="8"/>
      <c r="U18" s="8"/>
      <c r="V18" s="8" t="s">
        <v>946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3.5" customHeight="1">
      <c r="A19" s="174" t="s">
        <v>1118</v>
      </c>
      <c r="B19" s="8">
        <v>3.02</v>
      </c>
      <c r="C19" s="8">
        <v>3.41</v>
      </c>
      <c r="D19" s="8">
        <v>3.80</v>
      </c>
      <c r="E19" s="8">
        <v>2.85</v>
      </c>
      <c r="F19" s="8">
        <v>2.77</v>
      </c>
      <c r="G19" s="8">
        <v>4.83</v>
      </c>
      <c r="H19" s="8">
        <v>3.52</v>
      </c>
      <c r="I19" s="8">
        <v>4.33</v>
      </c>
      <c r="J19" s="8">
        <v>6.70</v>
      </c>
      <c r="K19" s="8">
        <v>5.75</v>
      </c>
      <c r="L19" s="8">
        <v>6.10</v>
      </c>
      <c r="M19" s="8">
        <v>4.5199999999999996</v>
      </c>
      <c r="N19" s="8">
        <v>3.46</v>
      </c>
      <c r="O19" s="8">
        <v>3.60</v>
      </c>
      <c r="P19" s="8">
        <v>3.04</v>
      </c>
      <c r="Q19" s="8">
        <v>3.02</v>
      </c>
      <c r="R19" s="8">
        <v>3.25</v>
      </c>
      <c r="S19" s="8">
        <v>3.07</v>
      </c>
      <c r="T19" s="8">
        <v>3.21</v>
      </c>
      <c r="U19" s="8">
        <v>3.10</v>
      </c>
      <c r="V19" s="8">
        <v>2.91</v>
      </c>
      <c r="W19" s="8">
        <v>3</v>
      </c>
      <c r="X19" s="8">
        <v>2.87</v>
      </c>
      <c r="Y19" s="8">
        <v>2.66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3.5" customHeight="1">
      <c r="A20" s="174" t="s">
        <v>812</v>
      </c>
      <c r="B20" s="8">
        <v>1.48</v>
      </c>
      <c r="C20" s="8">
        <v>2.0699999999999998</v>
      </c>
      <c r="D20" s="8">
        <v>0.070000000000000007</v>
      </c>
      <c r="E20" s="8">
        <v>-0.13</v>
      </c>
      <c r="F20" s="8">
        <v>2.19</v>
      </c>
      <c r="G20" s="8">
        <v>2.40</v>
      </c>
      <c r="H20" s="8">
        <v>2.77</v>
      </c>
      <c r="I20" s="8">
        <v>3.60</v>
      </c>
      <c r="J20" s="8">
        <v>1.86</v>
      </c>
      <c r="K20" s="8">
        <v>0.89</v>
      </c>
      <c r="L20" s="8">
        <v>1.47</v>
      </c>
      <c r="M20" s="8">
        <v>1.73</v>
      </c>
      <c r="N20" s="8">
        <v>1.31</v>
      </c>
      <c r="O20" s="8">
        <v>1.59</v>
      </c>
      <c r="P20" s="8">
        <v>2.73</v>
      </c>
      <c r="Q20" s="8">
        <v>1.32</v>
      </c>
      <c r="R20" s="8">
        <v>2.14</v>
      </c>
      <c r="S20" s="8">
        <v>1.75</v>
      </c>
      <c r="T20" s="8">
        <v>1.72</v>
      </c>
      <c r="U20" s="8">
        <v>2.1800000000000002</v>
      </c>
      <c r="V20" s="8">
        <v>1.80</v>
      </c>
      <c r="W20" s="8">
        <v>2.62</v>
      </c>
      <c r="X20" s="8">
        <v>1.74</v>
      </c>
      <c r="Y20" s="8">
        <v>2.39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10" t="s">
        <v>313</v>
      </c>
      <c r="H1" s="2" t="s">
        <v>31</v>
      </c>
    </row>
    <row r="2" ht="13.5" customHeight="1">
      <c r="A2" s="175" t="s">
        <v>41</v>
      </c>
    </row>
    <row r="3" ht="13.5" customHeight="1">
      <c r="A3" s="175" t="s">
        <v>231</v>
      </c>
    </row>
    <row r="18" spans="2:53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808</v>
      </c>
      <c r="B19" s="8">
        <v>6.65</v>
      </c>
      <c r="C19" s="8">
        <v>4.59</v>
      </c>
      <c r="D19" s="8">
        <v>5.34</v>
      </c>
      <c r="E19" s="8">
        <v>6.23</v>
      </c>
      <c r="F19" s="8">
        <v>4.9400000000000004</v>
      </c>
      <c r="G19" s="8">
        <v>7.73</v>
      </c>
      <c r="H19" s="8">
        <v>7.02</v>
      </c>
      <c r="I19" s="8">
        <v>8.92</v>
      </c>
      <c r="J19" s="8">
        <v>7.82</v>
      </c>
      <c r="K19" s="8">
        <v>9.17</v>
      </c>
      <c r="L19" s="8">
        <v>9.25</v>
      </c>
      <c r="M19" s="8">
        <v>6.63</v>
      </c>
      <c r="N19" s="8">
        <v>7.41</v>
      </c>
      <c r="O19" s="8">
        <v>6.86</v>
      </c>
      <c r="P19" s="8">
        <v>6.73</v>
      </c>
      <c r="Q19" s="8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3.5" customHeight="1">
      <c r="A20" s="174" t="s">
        <v>1119</v>
      </c>
      <c r="B20" s="8">
        <v>4.6500000000000004</v>
      </c>
      <c r="C20" s="8">
        <v>3.95</v>
      </c>
      <c r="D20" s="8">
        <v>4.71</v>
      </c>
      <c r="E20" s="8">
        <v>4.3600000000000003</v>
      </c>
      <c r="F20" s="8">
        <v>5.0599999999999996</v>
      </c>
      <c r="G20" s="8">
        <v>7.21</v>
      </c>
      <c r="H20" s="8">
        <v>6.71</v>
      </c>
      <c r="I20" s="8">
        <v>7.84</v>
      </c>
      <c r="J20" s="8">
        <v>7.83</v>
      </c>
      <c r="K20" s="8">
        <v>8.10</v>
      </c>
      <c r="L20" s="8">
        <v>7.86</v>
      </c>
      <c r="M20" s="8">
        <v>6.51</v>
      </c>
      <c r="N20" s="8">
        <v>7.44</v>
      </c>
      <c r="O20" s="8">
        <v>7.20</v>
      </c>
      <c r="P20" s="8">
        <v>6.86</v>
      </c>
      <c r="Q20" s="8">
        <v>6.67</v>
      </c>
      <c r="R20" s="8">
        <v>6.27</v>
      </c>
      <c r="S20" s="8">
        <v>5.97</v>
      </c>
      <c r="T20" s="8">
        <v>5.89</v>
      </c>
      <c r="U20" s="8">
        <v>5.72</v>
      </c>
      <c r="V20" s="8">
        <v>5.25</v>
      </c>
      <c r="W20" s="8">
        <v>5.17</v>
      </c>
      <c r="X20" s="8">
        <v>5.0999999999999996</v>
      </c>
      <c r="Y20" s="8">
        <v>4.9000000000000004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5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9" ht="13.5" customHeight="1">
      <c r="A1" s="310" t="s">
        <v>314</v>
      </c>
      <c r="I1" s="2" t="s">
        <v>31</v>
      </c>
    </row>
    <row r="2" ht="13.5" customHeight="1">
      <c r="A2" s="175" t="s">
        <v>223</v>
      </c>
    </row>
    <row r="3" ht="13.5" customHeight="1">
      <c r="A3" s="175" t="s">
        <v>231</v>
      </c>
    </row>
    <row r="18" spans="2:57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810</v>
      </c>
      <c r="B19" s="8">
        <v>6.05</v>
      </c>
      <c r="C19" s="8">
        <v>5.43</v>
      </c>
      <c r="D19" s="8">
        <v>5.66</v>
      </c>
      <c r="E19" s="8">
        <v>5.75</v>
      </c>
      <c r="F19" s="8">
        <v>6.74</v>
      </c>
      <c r="G19" s="8">
        <v>8.3000000000000007</v>
      </c>
      <c r="H19" s="8">
        <v>8.16</v>
      </c>
      <c r="I19" s="8">
        <v>9.7100000000000009</v>
      </c>
      <c r="J19" s="8">
        <v>10.49</v>
      </c>
      <c r="K19" s="8">
        <v>10.43</v>
      </c>
      <c r="L19" s="8">
        <v>9.7899999999999991</v>
      </c>
      <c r="M19" s="8">
        <v>7.51</v>
      </c>
      <c r="N19" s="8">
        <v>7.90</v>
      </c>
      <c r="O19" s="8">
        <v>7.58</v>
      </c>
      <c r="P19" s="8">
        <v>6.92</v>
      </c>
      <c r="Q19" s="8">
        <v>6.61</v>
      </c>
      <c r="R19" s="8">
        <v>6.43</v>
      </c>
      <c r="S19" s="8">
        <v>6.39</v>
      </c>
      <c r="T19" s="8">
        <v>5.92</v>
      </c>
      <c r="U19" s="8">
        <v>5.73</v>
      </c>
      <c r="V19" s="8">
        <v>5.39</v>
      </c>
      <c r="W19" s="8">
        <v>5.28</v>
      </c>
      <c r="X19" s="8">
        <v>5.19</v>
      </c>
      <c r="Y19" s="8">
        <v>4.95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3.5" customHeight="1">
      <c r="A20" s="174" t="s">
        <v>1120</v>
      </c>
      <c r="B20" s="8">
        <v>2.4500000000000002</v>
      </c>
      <c r="C20" s="8">
        <v>1.75</v>
      </c>
      <c r="D20" s="8">
        <v>1.64</v>
      </c>
      <c r="E20" s="8">
        <v>1.52</v>
      </c>
      <c r="F20" s="8">
        <v>1.19</v>
      </c>
      <c r="G20" s="8">
        <v>1.49</v>
      </c>
      <c r="H20" s="8">
        <v>2.29</v>
      </c>
      <c r="I20" s="8">
        <v>2.2799999999999998</v>
      </c>
      <c r="J20" s="8">
        <v>1.84</v>
      </c>
      <c r="K20" s="8">
        <v>1.94</v>
      </c>
      <c r="L20" s="8">
        <v>0.95</v>
      </c>
      <c r="M20" s="8">
        <v>1.35</v>
      </c>
      <c r="N20" s="8">
        <v>1.62</v>
      </c>
      <c r="O20" s="8">
        <v>1.1200000000000001</v>
      </c>
      <c r="P20" s="8">
        <v>0.80</v>
      </c>
      <c r="Q20" s="8">
        <v>0.45</v>
      </c>
      <c r="R20" s="8">
        <v>0.12</v>
      </c>
      <c r="S20" s="8">
        <v>0.16</v>
      </c>
      <c r="T20" s="8">
        <v>0.02</v>
      </c>
      <c r="U20" s="8">
        <v>0.08</v>
      </c>
      <c r="V20" s="8">
        <v>0.10</v>
      </c>
      <c r="W20" s="8">
        <v>0.13</v>
      </c>
      <c r="X20" s="8">
        <v>0.14000000000000001</v>
      </c>
      <c r="Y20" s="8">
        <v>0.12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1121</v>
      </c>
      <c r="B21" s="8">
        <v>3.52</v>
      </c>
      <c r="C21" s="8">
        <v>3.62</v>
      </c>
      <c r="D21" s="8">
        <v>3.95</v>
      </c>
      <c r="E21" s="8">
        <v>4.17</v>
      </c>
      <c r="F21" s="8">
        <v>5.48</v>
      </c>
      <c r="G21" s="8">
        <v>6.71</v>
      </c>
      <c r="H21" s="8">
        <v>5.74</v>
      </c>
      <c r="I21" s="8">
        <v>7.26</v>
      </c>
      <c r="J21" s="8">
        <v>8.49</v>
      </c>
      <c r="K21" s="8">
        <v>8.32</v>
      </c>
      <c r="L21" s="8">
        <v>8.76</v>
      </c>
      <c r="M21" s="8">
        <v>6.08</v>
      </c>
      <c r="N21" s="8">
        <v>6.18</v>
      </c>
      <c r="O21" s="8">
        <v>6.38</v>
      </c>
      <c r="P21" s="8">
        <v>6.08</v>
      </c>
      <c r="Q21" s="8">
        <v>6.13</v>
      </c>
      <c r="R21" s="8">
        <v>6.31</v>
      </c>
      <c r="S21" s="8">
        <v>6.22</v>
      </c>
      <c r="T21" s="8">
        <v>5.90</v>
      </c>
      <c r="U21" s="8">
        <v>5.65</v>
      </c>
      <c r="V21" s="8">
        <v>5.29</v>
      </c>
      <c r="W21" s="8">
        <v>5.15</v>
      </c>
      <c r="X21" s="8">
        <v>5.05</v>
      </c>
      <c r="Y21" s="8">
        <v>4.83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I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7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10" t="s">
        <v>315</v>
      </c>
      <c r="H1" s="2" t="s">
        <v>31</v>
      </c>
    </row>
    <row r="2" ht="13.5" customHeight="1">
      <c r="A2" s="175" t="s">
        <v>56</v>
      </c>
    </row>
    <row r="3" ht="13.5" customHeight="1">
      <c r="A3" s="175" t="s">
        <v>231</v>
      </c>
    </row>
    <row r="18" spans="2:125" ht="13.5" customHeight="1">
      <c r="B18" s="11" t="s">
        <v>938</v>
      </c>
      <c r="C18" s="11" t="s">
        <v>939</v>
      </c>
      <c r="D18" s="11" t="s">
        <v>940</v>
      </c>
      <c r="E18" s="11" t="s">
        <v>941</v>
      </c>
      <c r="F18" s="11" t="s">
        <v>942</v>
      </c>
      <c r="G18" s="11" t="s">
        <v>939</v>
      </c>
      <c r="H18" s="11" t="s">
        <v>940</v>
      </c>
      <c r="I18" s="11" t="s">
        <v>941</v>
      </c>
      <c r="J18" s="11" t="s">
        <v>943</v>
      </c>
      <c r="K18" s="11" t="s">
        <v>939</v>
      </c>
      <c r="L18" s="11" t="s">
        <v>940</v>
      </c>
      <c r="M18" s="11" t="s">
        <v>941</v>
      </c>
      <c r="N18" s="11" t="s">
        <v>944</v>
      </c>
      <c r="O18" s="11" t="s">
        <v>939</v>
      </c>
      <c r="P18" s="11" t="s">
        <v>940</v>
      </c>
      <c r="Q18" s="11" t="s">
        <v>941</v>
      </c>
      <c r="R18" s="11" t="s">
        <v>945</v>
      </c>
      <c r="S18" s="11" t="s">
        <v>939</v>
      </c>
      <c r="T18" s="11" t="s">
        <v>940</v>
      </c>
      <c r="U18" s="11" t="s">
        <v>941</v>
      </c>
      <c r="V18" s="11" t="s">
        <v>946</v>
      </c>
      <c r="W18" s="11" t="s">
        <v>939</v>
      </c>
      <c r="X18" s="11" t="s">
        <v>940</v>
      </c>
      <c r="Y18" s="11" t="s">
        <v>941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93" ht="13.5" customHeight="1">
      <c r="A19" s="174" t="s">
        <v>1122</v>
      </c>
      <c r="B19" s="8">
        <v>11.05</v>
      </c>
      <c r="C19" s="8">
        <v>11.49</v>
      </c>
      <c r="D19" s="8">
        <v>11.18</v>
      </c>
      <c r="E19" s="8">
        <v>12.77</v>
      </c>
      <c r="F19" s="8">
        <v>8.26</v>
      </c>
      <c r="G19" s="8">
        <v>9.64</v>
      </c>
      <c r="H19" s="8">
        <v>8.2899999999999991</v>
      </c>
      <c r="I19" s="8">
        <v>11.39</v>
      </c>
      <c r="J19" s="8">
        <v>9.99</v>
      </c>
      <c r="K19" s="8">
        <v>10.43</v>
      </c>
      <c r="L19" s="8">
        <v>9.8800000000000008</v>
      </c>
      <c r="M19" s="8">
        <v>12.95</v>
      </c>
      <c r="N19" s="8">
        <v>10.93</v>
      </c>
      <c r="O19" s="8">
        <v>10.74</v>
      </c>
      <c r="P19" s="8">
        <v>9.6300000000000008</v>
      </c>
      <c r="Q19" s="8">
        <v>13.22</v>
      </c>
      <c r="R19" s="8">
        <v>11.20</v>
      </c>
      <c r="S19" s="8">
        <v>11.40</v>
      </c>
      <c r="T19" s="8">
        <v>10.18</v>
      </c>
      <c r="U19" s="8">
        <v>13.53</v>
      </c>
      <c r="V19" s="8">
        <v>11.41</v>
      </c>
      <c r="W19" s="8">
        <v>11.30</v>
      </c>
      <c r="X19" s="8">
        <v>10.43</v>
      </c>
      <c r="Y19" s="8">
        <v>13.34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1123</v>
      </c>
      <c r="B20" s="8">
        <v>12.02</v>
      </c>
      <c r="C20" s="8">
        <v>11.84</v>
      </c>
      <c r="D20" s="8">
        <v>11.45</v>
      </c>
      <c r="E20" s="8">
        <v>10.87</v>
      </c>
      <c r="F20" s="8">
        <v>10.27</v>
      </c>
      <c r="G20" s="8">
        <v>9.73</v>
      </c>
      <c r="H20" s="8">
        <v>9.77</v>
      </c>
      <c r="I20" s="8">
        <v>10.08</v>
      </c>
      <c r="J20" s="8">
        <v>10.37</v>
      </c>
      <c r="K20" s="8">
        <v>10.78</v>
      </c>
      <c r="L20" s="8">
        <v>11.11</v>
      </c>
      <c r="M20" s="8">
        <v>11.25</v>
      </c>
      <c r="N20" s="8">
        <v>11.25</v>
      </c>
      <c r="O20" s="8">
        <v>11.26</v>
      </c>
      <c r="P20" s="8">
        <v>11.34</v>
      </c>
      <c r="Q20" s="8">
        <v>11.45</v>
      </c>
      <c r="R20" s="8">
        <v>11.59</v>
      </c>
      <c r="S20" s="8">
        <v>11.71</v>
      </c>
      <c r="T20" s="8">
        <v>11.78</v>
      </c>
      <c r="U20" s="8">
        <v>11.79</v>
      </c>
      <c r="V20" s="8">
        <v>11.81</v>
      </c>
      <c r="W20" s="8">
        <v>11.82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125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122" customWidth="1"/>
    <col min="4" max="4" width="0" style="64" hidden="1" customWidth="1"/>
    <col min="5" max="9" width="6.66666666666667" style="64" customWidth="1"/>
    <col min="10" max="13" width="6.66666666666667" style="160" customWidth="1"/>
    <col min="14" max="14" width="6.66666666666667" style="64" customWidth="1"/>
    <col min="15" max="15" width="5.83333333333333" style="64" customWidth="1"/>
    <col min="16" max="24" width="0" style="64" hidden="1" customWidth="1"/>
    <col min="25" max="37" width="0" style="64" hidden="1" customWidth="1"/>
    <col min="38" max="50" width="0" style="64" hidden="1" customWidth="1"/>
    <col min="51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99</v>
      </c>
      <c r="B3" s="21" t="s">
        <v>131</v>
      </c>
      <c r="E3"/>
      <c r="F3"/>
      <c r="G3"/>
      <c r="H3"/>
    </row>
    <row r="4" spans="1:2" ht="12.75" customHeight="1">
      <c r="A4" s="61" t="s">
        <v>158</v>
      </c>
      <c r="B4" s="61" t="s">
        <v>159</v>
      </c>
    </row>
    <row r="5" spans="1:14" ht="12.75" customHeight="1">
      <c r="A5" s="62"/>
      <c r="B5" s="62"/>
      <c r="N5" s="160"/>
    </row>
    <row r="6" spans="1:14" ht="1.5" customHeight="1" thickBot="1">
      <c r="A6" s="256"/>
      <c r="B6" s="256"/>
      <c r="C6" s="257"/>
      <c r="D6" s="258"/>
      <c r="E6" s="258"/>
      <c r="F6" s="258"/>
      <c r="G6" s="258"/>
      <c r="H6" s="258"/>
      <c r="I6" s="259"/>
      <c r="J6" s="259"/>
      <c r="K6" s="259"/>
      <c r="L6" s="259"/>
      <c r="M6" s="259"/>
      <c r="N6" s="259"/>
    </row>
    <row r="7" spans="1:14" ht="12.75" customHeight="1">
      <c r="A7" s="290"/>
      <c r="B7" s="290"/>
      <c r="C7" s="335"/>
      <c r="D7" s="335"/>
      <c r="E7" s="292">
        <v>2014</v>
      </c>
      <c r="F7" s="292">
        <v>2015</v>
      </c>
      <c r="G7" s="292">
        <v>2016</v>
      </c>
      <c r="H7" s="292">
        <v>2017</v>
      </c>
      <c r="I7" s="292">
        <v>2018</v>
      </c>
      <c r="J7" s="367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 hidden="1">
      <c r="A8" s="293"/>
      <c r="B8" s="293"/>
      <c r="C8" s="426"/>
      <c r="D8" s="426"/>
      <c r="E8" s="296"/>
      <c r="F8" s="296"/>
      <c r="G8" s="296"/>
      <c r="H8" s="296"/>
      <c r="I8" s="296"/>
      <c r="J8" s="369" t="s">
        <v>461</v>
      </c>
      <c r="K8" s="369" t="s">
        <v>462</v>
      </c>
      <c r="L8" s="369" t="s">
        <v>462</v>
      </c>
      <c r="M8" s="369" t="s">
        <v>582</v>
      </c>
      <c r="N8" s="369" t="s">
        <v>582</v>
      </c>
    </row>
    <row r="9" spans="1:14" ht="12.75" customHeight="1">
      <c r="A9" s="293"/>
      <c r="B9" s="293"/>
      <c r="C9" s="426"/>
      <c r="D9" s="426"/>
      <c r="E9" s="296"/>
      <c r="F9" s="296"/>
      <c r="G9" s="296"/>
      <c r="H9" s="296"/>
      <c r="I9" s="296"/>
      <c r="J9" s="369" t="s">
        <v>459</v>
      </c>
      <c r="K9" s="369" t="s">
        <v>460</v>
      </c>
      <c r="L9" s="369" t="s">
        <v>460</v>
      </c>
      <c r="M9" s="369" t="s">
        <v>581</v>
      </c>
      <c r="N9" s="369" t="s">
        <v>581</v>
      </c>
    </row>
    <row r="10" spans="1:14" ht="12.75" customHeight="1">
      <c r="A10" s="699" t="s">
        <v>773</v>
      </c>
      <c r="B10" s="525" t="s">
        <v>774</v>
      </c>
      <c r="C10" s="716"/>
      <c r="D10" s="716"/>
      <c r="E10" s="586"/>
      <c r="F10" s="586"/>
      <c r="G10" s="586"/>
      <c r="H10" s="586"/>
      <c r="I10" s="586"/>
      <c r="J10" s="442"/>
      <c r="K10" s="442"/>
      <c r="L10" s="442"/>
      <c r="M10" s="442"/>
      <c r="N10" s="442"/>
    </row>
    <row r="11" spans="1:14" ht="12.75" customHeight="1">
      <c r="A11" s="518" t="s">
        <v>817</v>
      </c>
      <c r="B11" s="518" t="s">
        <v>775</v>
      </c>
      <c r="C11" s="589" t="s">
        <v>776</v>
      </c>
      <c r="D11" s="589" t="s">
        <v>777</v>
      </c>
      <c r="E11" s="706">
        <v>4974</v>
      </c>
      <c r="F11" s="706">
        <v>5042</v>
      </c>
      <c r="G11" s="706">
        <v>5139</v>
      </c>
      <c r="H11" s="706">
        <v>5222</v>
      </c>
      <c r="I11" s="706">
        <v>5294</v>
      </c>
      <c r="J11" s="443">
        <v>5306</v>
      </c>
      <c r="K11" s="443">
        <v>5302</v>
      </c>
      <c r="L11" s="443">
        <v>5305</v>
      </c>
      <c r="M11" s="443">
        <v>5305</v>
      </c>
      <c r="N11" s="443">
        <v>5304</v>
      </c>
    </row>
    <row r="12" spans="1:14" ht="12.75" customHeight="1">
      <c r="A12" s="707" t="s">
        <v>491</v>
      </c>
      <c r="B12" s="707" t="s">
        <v>491</v>
      </c>
      <c r="C12" s="562" t="s">
        <v>393</v>
      </c>
      <c r="D12" s="562" t="s">
        <v>394</v>
      </c>
      <c r="E12" s="480">
        <v>0.80</v>
      </c>
      <c r="F12" s="480">
        <v>1.40</v>
      </c>
      <c r="G12" s="480">
        <v>1.90</v>
      </c>
      <c r="H12" s="480">
        <v>1.60</v>
      </c>
      <c r="I12" s="480">
        <v>1.40</v>
      </c>
      <c r="J12" s="383">
        <v>0.20</v>
      </c>
      <c r="K12" s="383">
        <v>-0.10</v>
      </c>
      <c r="L12" s="383">
        <v>0</v>
      </c>
      <c r="M12" s="383">
        <v>0</v>
      </c>
      <c r="N12" s="383">
        <v>0</v>
      </c>
    </row>
    <row r="13" spans="1:14" ht="12.75" customHeight="1">
      <c r="A13" s="689" t="s">
        <v>818</v>
      </c>
      <c r="B13" s="689" t="s">
        <v>778</v>
      </c>
      <c r="C13" s="589" t="s">
        <v>776</v>
      </c>
      <c r="D13" s="589" t="s">
        <v>777</v>
      </c>
      <c r="E13" s="606">
        <v>4079</v>
      </c>
      <c r="F13" s="606">
        <v>4168</v>
      </c>
      <c r="G13" s="606">
        <v>4257</v>
      </c>
      <c r="H13" s="606">
        <v>4327</v>
      </c>
      <c r="I13" s="606">
        <v>4396</v>
      </c>
      <c r="J13" s="389">
        <v>4414</v>
      </c>
      <c r="K13" s="389">
        <v>4414</v>
      </c>
      <c r="L13" s="389">
        <v>4420</v>
      </c>
      <c r="M13" s="389">
        <v>4423</v>
      </c>
      <c r="N13" s="389">
        <v>4422</v>
      </c>
    </row>
    <row r="14" spans="1:14" ht="12.75" customHeight="1">
      <c r="A14" s="679" t="s">
        <v>491</v>
      </c>
      <c r="B14" s="679" t="s">
        <v>491</v>
      </c>
      <c r="C14" s="562" t="s">
        <v>393</v>
      </c>
      <c r="D14" s="562" t="s">
        <v>394</v>
      </c>
      <c r="E14" s="480">
        <v>0.60</v>
      </c>
      <c r="F14" s="480">
        <v>2.2000000000000002</v>
      </c>
      <c r="G14" s="480">
        <v>2.10</v>
      </c>
      <c r="H14" s="480">
        <v>1.70</v>
      </c>
      <c r="I14" s="480">
        <v>1.60</v>
      </c>
      <c r="J14" s="383">
        <v>0.40</v>
      </c>
      <c r="K14" s="383">
        <v>0</v>
      </c>
      <c r="L14" s="383">
        <v>0.10</v>
      </c>
      <c r="M14" s="383">
        <v>0.10</v>
      </c>
      <c r="N14" s="383">
        <v>0</v>
      </c>
    </row>
    <row r="15" spans="1:14" ht="12.75" customHeight="1">
      <c r="A15" s="689" t="s">
        <v>819</v>
      </c>
      <c r="B15" s="689" t="s">
        <v>779</v>
      </c>
      <c r="C15" s="589" t="s">
        <v>776</v>
      </c>
      <c r="D15" s="589" t="s">
        <v>777</v>
      </c>
      <c r="E15" s="606">
        <v>895</v>
      </c>
      <c r="F15" s="606">
        <v>874</v>
      </c>
      <c r="G15" s="606">
        <v>882</v>
      </c>
      <c r="H15" s="606">
        <v>894</v>
      </c>
      <c r="I15" s="606">
        <v>897</v>
      </c>
      <c r="J15" s="389">
        <v>892</v>
      </c>
      <c r="K15" s="389">
        <v>888</v>
      </c>
      <c r="L15" s="389">
        <v>885</v>
      </c>
      <c r="M15" s="389">
        <v>883</v>
      </c>
      <c r="N15" s="389">
        <v>881</v>
      </c>
    </row>
    <row r="16" spans="1:14" ht="12.75" customHeight="1">
      <c r="A16" s="708" t="s">
        <v>491</v>
      </c>
      <c r="B16" s="561" t="s">
        <v>780</v>
      </c>
      <c r="C16" s="562" t="s">
        <v>393</v>
      </c>
      <c r="D16" s="562" t="s">
        <v>394</v>
      </c>
      <c r="E16" s="480">
        <v>1.50</v>
      </c>
      <c r="F16" s="480">
        <v>-2.40</v>
      </c>
      <c r="G16" s="480">
        <v>1</v>
      </c>
      <c r="H16" s="480">
        <v>1.40</v>
      </c>
      <c r="I16" s="480">
        <v>0.40</v>
      </c>
      <c r="J16" s="383">
        <v>-0.60</v>
      </c>
      <c r="K16" s="383">
        <v>-0.50</v>
      </c>
      <c r="L16" s="383">
        <v>-0.30</v>
      </c>
      <c r="M16" s="383">
        <v>-0.20</v>
      </c>
      <c r="N16" s="383">
        <v>-0.20</v>
      </c>
    </row>
    <row r="17" spans="1:14" ht="12.75" customHeight="1">
      <c r="A17" s="514" t="s">
        <v>781</v>
      </c>
      <c r="B17" s="709" t="s">
        <v>782</v>
      </c>
      <c r="C17" s="591" t="s">
        <v>776</v>
      </c>
      <c r="D17" s="591" t="s">
        <v>777</v>
      </c>
      <c r="E17" s="609">
        <v>324</v>
      </c>
      <c r="F17" s="609">
        <v>268</v>
      </c>
      <c r="G17" s="609">
        <v>211</v>
      </c>
      <c r="H17" s="609">
        <v>156</v>
      </c>
      <c r="I17" s="609">
        <v>122</v>
      </c>
      <c r="J17" s="385">
        <v>111</v>
      </c>
      <c r="K17" s="385">
        <v>121</v>
      </c>
      <c r="L17" s="385">
        <v>130</v>
      </c>
      <c r="M17" s="385">
        <v>136</v>
      </c>
      <c r="N17" s="385">
        <v>139</v>
      </c>
    </row>
    <row r="18" spans="1:14" ht="12.75" customHeight="1">
      <c r="A18" s="518" t="s">
        <v>783</v>
      </c>
      <c r="B18" s="518" t="s">
        <v>784</v>
      </c>
      <c r="C18" s="589" t="s">
        <v>397</v>
      </c>
      <c r="D18" s="589" t="s">
        <v>403</v>
      </c>
      <c r="E18" s="486">
        <v>6.10</v>
      </c>
      <c r="F18" s="486">
        <v>5.0999999999999996</v>
      </c>
      <c r="G18" s="486">
        <v>4</v>
      </c>
      <c r="H18" s="486">
        <v>2.90</v>
      </c>
      <c r="I18" s="486">
        <v>2.2000000000000002</v>
      </c>
      <c r="J18" s="371">
        <v>2</v>
      </c>
      <c r="K18" s="371">
        <v>2.2000000000000002</v>
      </c>
      <c r="L18" s="371">
        <v>2.40</v>
      </c>
      <c r="M18" s="371">
        <v>2.50</v>
      </c>
      <c r="N18" s="371">
        <v>2.50</v>
      </c>
    </row>
    <row r="19" spans="1:14" ht="12.75" customHeight="1">
      <c r="A19" s="518" t="s">
        <v>785</v>
      </c>
      <c r="B19" s="518" t="s">
        <v>820</v>
      </c>
      <c r="C19" s="710" t="s">
        <v>776</v>
      </c>
      <c r="D19" s="710" t="s">
        <v>777</v>
      </c>
      <c r="E19" s="711">
        <v>141</v>
      </c>
      <c r="F19" s="711">
        <v>127</v>
      </c>
      <c r="G19" s="711">
        <v>89</v>
      </c>
      <c r="H19" s="711">
        <v>54</v>
      </c>
      <c r="I19" s="711">
        <v>48</v>
      </c>
      <c r="J19" s="384" t="s">
        <v>412</v>
      </c>
      <c r="K19" s="384" t="s">
        <v>412</v>
      </c>
      <c r="L19" s="384" t="s">
        <v>412</v>
      </c>
      <c r="M19" s="384" t="s">
        <v>412</v>
      </c>
      <c r="N19" s="384" t="s">
        <v>412</v>
      </c>
    </row>
    <row r="20" spans="1:14" ht="12.75" customHeight="1">
      <c r="A20" s="514" t="s">
        <v>786</v>
      </c>
      <c r="B20" s="514" t="s">
        <v>787</v>
      </c>
      <c r="C20" s="591" t="s">
        <v>776</v>
      </c>
      <c r="D20" s="591" t="s">
        <v>777</v>
      </c>
      <c r="E20" s="605">
        <v>5298</v>
      </c>
      <c r="F20" s="605">
        <v>5310</v>
      </c>
      <c r="G20" s="605">
        <v>5350</v>
      </c>
      <c r="H20" s="605">
        <v>5377</v>
      </c>
      <c r="I20" s="605">
        <v>5415</v>
      </c>
      <c r="J20" s="388">
        <v>5417</v>
      </c>
      <c r="K20" s="388">
        <v>5423</v>
      </c>
      <c r="L20" s="388">
        <v>5434</v>
      </c>
      <c r="M20" s="388">
        <v>5442</v>
      </c>
      <c r="N20" s="388">
        <v>5442</v>
      </c>
    </row>
    <row r="21" spans="1:14" ht="12.75" customHeight="1">
      <c r="A21" s="518" t="s">
        <v>491</v>
      </c>
      <c r="B21" s="518" t="s">
        <v>491</v>
      </c>
      <c r="C21" s="562" t="s">
        <v>393</v>
      </c>
      <c r="D21" s="562" t="s">
        <v>394</v>
      </c>
      <c r="E21" s="480">
        <v>-0.20</v>
      </c>
      <c r="F21" s="480">
        <v>0.20</v>
      </c>
      <c r="G21" s="480">
        <v>0.80</v>
      </c>
      <c r="H21" s="480">
        <v>0.50</v>
      </c>
      <c r="I21" s="480">
        <v>0.70</v>
      </c>
      <c r="J21" s="383">
        <v>0</v>
      </c>
      <c r="K21" s="383">
        <v>0.10</v>
      </c>
      <c r="L21" s="383">
        <v>0.20</v>
      </c>
      <c r="M21" s="383">
        <v>0.10</v>
      </c>
      <c r="N21" s="383">
        <v>0</v>
      </c>
    </row>
    <row r="22" spans="1:14" ht="12.75" customHeight="1">
      <c r="A22" s="518" t="s">
        <v>788</v>
      </c>
      <c r="B22" s="518" t="s">
        <v>789</v>
      </c>
      <c r="C22" s="589" t="s">
        <v>776</v>
      </c>
      <c r="D22" s="589" t="s">
        <v>777</v>
      </c>
      <c r="E22" s="706">
        <v>6610</v>
      </c>
      <c r="F22" s="706">
        <v>6566</v>
      </c>
      <c r="G22" s="706">
        <v>6510</v>
      </c>
      <c r="H22" s="706">
        <v>6456</v>
      </c>
      <c r="I22" s="706">
        <v>6414</v>
      </c>
      <c r="J22" s="443">
        <v>6382</v>
      </c>
      <c r="K22" s="443">
        <v>6338</v>
      </c>
      <c r="L22" s="443">
        <v>6297</v>
      </c>
      <c r="M22" s="443">
        <v>6262</v>
      </c>
      <c r="N22" s="443">
        <v>6236</v>
      </c>
    </row>
    <row r="23" spans="1:14" ht="12.75" customHeight="1">
      <c r="A23" s="518" t="s">
        <v>491</v>
      </c>
      <c r="B23" s="527" t="s">
        <v>491</v>
      </c>
      <c r="C23" s="562" t="s">
        <v>393</v>
      </c>
      <c r="D23" s="562" t="s">
        <v>394</v>
      </c>
      <c r="E23" s="480">
        <v>-0.70</v>
      </c>
      <c r="F23" s="480">
        <v>-0.70</v>
      </c>
      <c r="G23" s="480">
        <v>-0.90</v>
      </c>
      <c r="H23" s="480">
        <v>-0.80</v>
      </c>
      <c r="I23" s="480">
        <v>-0.70</v>
      </c>
      <c r="J23" s="383">
        <v>-0.50</v>
      </c>
      <c r="K23" s="383">
        <v>-0.70</v>
      </c>
      <c r="L23" s="383">
        <v>-0.60</v>
      </c>
      <c r="M23" s="383">
        <v>-0.60</v>
      </c>
      <c r="N23" s="383">
        <v>-0.40</v>
      </c>
    </row>
    <row r="24" spans="1:14" s="255" customFormat="1" ht="12.75" customHeight="1">
      <c r="A24" s="529" t="s">
        <v>790</v>
      </c>
      <c r="B24" s="712" t="s">
        <v>791</v>
      </c>
      <c r="C24" s="589" t="s">
        <v>397</v>
      </c>
      <c r="D24" s="589" t="s">
        <v>403</v>
      </c>
      <c r="E24" s="486">
        <v>75.30</v>
      </c>
      <c r="F24" s="486">
        <v>76.80</v>
      </c>
      <c r="G24" s="486">
        <v>78.900000000000006</v>
      </c>
      <c r="H24" s="486">
        <v>80.900000000000006</v>
      </c>
      <c r="I24" s="486">
        <v>82.50</v>
      </c>
      <c r="J24" s="371">
        <v>83.20</v>
      </c>
      <c r="K24" s="371">
        <v>83.70</v>
      </c>
      <c r="L24" s="371">
        <v>84.20</v>
      </c>
      <c r="M24" s="371">
        <v>84.70</v>
      </c>
      <c r="N24" s="371">
        <v>85</v>
      </c>
    </row>
    <row r="25" spans="1:14" ht="12.75" customHeight="1">
      <c r="A25" s="527" t="s">
        <v>821</v>
      </c>
      <c r="B25" s="518" t="s">
        <v>822</v>
      </c>
      <c r="C25" s="589" t="s">
        <v>397</v>
      </c>
      <c r="D25" s="589" t="s">
        <v>403</v>
      </c>
      <c r="E25" s="486">
        <v>73.599999999999994</v>
      </c>
      <c r="F25" s="486">
        <v>74.80</v>
      </c>
      <c r="G25" s="486">
        <v>76.70</v>
      </c>
      <c r="H25" s="486">
        <v>78.50</v>
      </c>
      <c r="I25" s="486">
        <v>79.900000000000006</v>
      </c>
      <c r="J25" s="371">
        <v>80.30</v>
      </c>
      <c r="K25" s="371">
        <v>80.70</v>
      </c>
      <c r="L25" s="371">
        <v>81.20</v>
      </c>
      <c r="M25" s="371">
        <v>81.70</v>
      </c>
      <c r="N25" s="371">
        <v>81.80</v>
      </c>
    </row>
    <row r="26" spans="1:14" ht="12.75" customHeight="1">
      <c r="A26" s="529" t="s">
        <v>792</v>
      </c>
      <c r="B26" s="712" t="s">
        <v>793</v>
      </c>
      <c r="C26" s="589" t="s">
        <v>397</v>
      </c>
      <c r="D26" s="589" t="s">
        <v>403</v>
      </c>
      <c r="E26" s="486">
        <v>80.099999999999994</v>
      </c>
      <c r="F26" s="486">
        <v>80.900000000000006</v>
      </c>
      <c r="G26" s="486">
        <v>82.20</v>
      </c>
      <c r="H26" s="486">
        <v>83.30</v>
      </c>
      <c r="I26" s="486">
        <v>84.40</v>
      </c>
      <c r="J26" s="371">
        <v>84.90</v>
      </c>
      <c r="K26" s="371">
        <v>85.60</v>
      </c>
      <c r="L26" s="371">
        <v>86.30</v>
      </c>
      <c r="M26" s="371">
        <v>86.90</v>
      </c>
      <c r="N26" s="371">
        <v>87.30</v>
      </c>
    </row>
    <row r="27" spans="1:14" ht="12.75" customHeight="1">
      <c r="A27" s="527" t="s">
        <v>823</v>
      </c>
      <c r="B27" s="518" t="s">
        <v>824</v>
      </c>
      <c r="C27" s="589" t="s">
        <v>397</v>
      </c>
      <c r="D27" s="589" t="s">
        <v>403</v>
      </c>
      <c r="E27" s="486">
        <v>78.20</v>
      </c>
      <c r="F27" s="486">
        <v>78.70</v>
      </c>
      <c r="G27" s="486">
        <v>79.80</v>
      </c>
      <c r="H27" s="486">
        <v>80.80</v>
      </c>
      <c r="I27" s="486">
        <v>81.70</v>
      </c>
      <c r="J27" s="371">
        <v>82</v>
      </c>
      <c r="K27" s="371">
        <v>82.50</v>
      </c>
      <c r="L27" s="371">
        <v>83.10</v>
      </c>
      <c r="M27" s="371">
        <v>83.60</v>
      </c>
      <c r="N27" s="371">
        <v>83.70</v>
      </c>
    </row>
    <row r="28" spans="1:14" ht="12.75" customHeight="1">
      <c r="A28" s="527" t="s">
        <v>825</v>
      </c>
      <c r="B28" s="518" t="s">
        <v>826</v>
      </c>
      <c r="C28" s="589" t="s">
        <v>397</v>
      </c>
      <c r="D28" s="589" t="s">
        <v>403</v>
      </c>
      <c r="E28" s="486">
        <v>73.50</v>
      </c>
      <c r="F28" s="486">
        <v>74</v>
      </c>
      <c r="G28" s="486">
        <v>75</v>
      </c>
      <c r="H28" s="486">
        <v>75.900000000000006</v>
      </c>
      <c r="I28" s="486">
        <v>76.599999999999994</v>
      </c>
      <c r="J28" s="371">
        <v>76.900000000000006</v>
      </c>
      <c r="K28" s="371">
        <v>77.20</v>
      </c>
      <c r="L28" s="371">
        <v>77.599999999999994</v>
      </c>
      <c r="M28" s="371">
        <v>77.80</v>
      </c>
      <c r="N28" s="371">
        <v>77.70</v>
      </c>
    </row>
    <row r="29" spans="1:14" ht="12.75" customHeight="1">
      <c r="A29" s="525" t="s">
        <v>794</v>
      </c>
      <c r="B29" s="525" t="s">
        <v>795</v>
      </c>
      <c r="C29" s="587"/>
      <c r="D29" s="587"/>
      <c r="E29" s="609"/>
      <c r="F29" s="609"/>
      <c r="G29" s="609"/>
      <c r="H29" s="609"/>
      <c r="I29" s="609"/>
      <c r="J29" s="609"/>
      <c r="K29" s="385"/>
      <c r="L29" s="385"/>
      <c r="M29" s="385"/>
      <c r="N29" s="385"/>
    </row>
    <row r="30" spans="1:14" ht="12.75" customHeight="1">
      <c r="A30" s="518" t="s">
        <v>796</v>
      </c>
      <c r="B30" s="713" t="s">
        <v>782</v>
      </c>
      <c r="C30" s="589" t="s">
        <v>776</v>
      </c>
      <c r="D30" s="589" t="s">
        <v>777</v>
      </c>
      <c r="E30" s="711">
        <v>561</v>
      </c>
      <c r="F30" s="711">
        <v>479</v>
      </c>
      <c r="G30" s="711">
        <v>406</v>
      </c>
      <c r="H30" s="711">
        <v>318</v>
      </c>
      <c r="I30" s="711">
        <v>242</v>
      </c>
      <c r="J30" s="711">
        <v>212</v>
      </c>
      <c r="K30" s="384">
        <v>205</v>
      </c>
      <c r="L30" s="384">
        <v>206</v>
      </c>
      <c r="M30" s="384">
        <v>209</v>
      </c>
      <c r="N30" s="384">
        <v>211</v>
      </c>
    </row>
    <row r="31" spans="1:14" ht="12.75" customHeight="1">
      <c r="A31" s="518" t="s">
        <v>797</v>
      </c>
      <c r="B31" s="518" t="s">
        <v>827</v>
      </c>
      <c r="C31" s="589" t="s">
        <v>397</v>
      </c>
      <c r="D31" s="589" t="s">
        <v>403</v>
      </c>
      <c r="E31" s="486">
        <v>7.70</v>
      </c>
      <c r="F31" s="486">
        <v>6.60</v>
      </c>
      <c r="G31" s="486">
        <v>5.60</v>
      </c>
      <c r="H31" s="486">
        <v>4.30</v>
      </c>
      <c r="I31" s="486">
        <v>3.20</v>
      </c>
      <c r="J31" s="486">
        <v>2.80</v>
      </c>
      <c r="K31" s="371">
        <v>2.70</v>
      </c>
      <c r="L31" s="371">
        <v>2.70</v>
      </c>
      <c r="M31" s="371">
        <v>2.80</v>
      </c>
      <c r="N31" s="371">
        <v>2.80</v>
      </c>
    </row>
    <row r="32" spans="1:14" ht="12.75" customHeight="1">
      <c r="A32" s="525" t="s">
        <v>798</v>
      </c>
      <c r="B32" s="525" t="s">
        <v>728</v>
      </c>
      <c r="C32" s="587"/>
      <c r="D32" s="587"/>
      <c r="E32" s="592"/>
      <c r="F32" s="592"/>
      <c r="G32" s="592"/>
      <c r="H32" s="592"/>
      <c r="I32" s="592"/>
      <c r="J32" s="378"/>
      <c r="K32" s="378"/>
      <c r="L32" s="378"/>
      <c r="M32" s="378"/>
      <c r="N32" s="378"/>
    </row>
    <row r="33" spans="1:14" ht="12.75" customHeight="1">
      <c r="A33" s="527" t="s">
        <v>799</v>
      </c>
      <c r="B33" s="518" t="s">
        <v>828</v>
      </c>
      <c r="C33" s="559"/>
      <c r="D33" s="559"/>
      <c r="E33" s="607"/>
      <c r="F33" s="607"/>
      <c r="G33" s="607"/>
      <c r="H33" s="607"/>
      <c r="I33" s="607"/>
      <c r="J33" s="390"/>
      <c r="K33" s="390"/>
      <c r="L33" s="390"/>
      <c r="M33" s="390"/>
      <c r="N33" s="390"/>
    </row>
    <row r="34" spans="1:14" ht="12.75" customHeight="1">
      <c r="A34" s="561" t="s">
        <v>800</v>
      </c>
      <c r="B34" s="561" t="s">
        <v>801</v>
      </c>
      <c r="C34" s="559" t="s">
        <v>802</v>
      </c>
      <c r="D34" s="559" t="s">
        <v>803</v>
      </c>
      <c r="E34" s="606">
        <v>25768</v>
      </c>
      <c r="F34" s="606">
        <v>26591</v>
      </c>
      <c r="G34" s="606">
        <v>27764</v>
      </c>
      <c r="H34" s="606">
        <v>29638</v>
      </c>
      <c r="I34" s="606">
        <v>31868</v>
      </c>
      <c r="J34" s="389">
        <v>34103</v>
      </c>
      <c r="K34" s="389">
        <v>36133</v>
      </c>
      <c r="L34" s="389">
        <v>37977</v>
      </c>
      <c r="M34" s="389">
        <v>39753</v>
      </c>
      <c r="N34" s="389">
        <v>41444</v>
      </c>
    </row>
    <row r="35" spans="1:14" ht="12.75" customHeight="1">
      <c r="A35" s="714" t="s">
        <v>491</v>
      </c>
      <c r="B35" s="714" t="s">
        <v>491</v>
      </c>
      <c r="C35" s="562" t="s">
        <v>393</v>
      </c>
      <c r="D35" s="562" t="s">
        <v>394</v>
      </c>
      <c r="E35" s="480">
        <v>2.90</v>
      </c>
      <c r="F35" s="480">
        <v>3.20</v>
      </c>
      <c r="G35" s="480">
        <v>4.4000000000000004</v>
      </c>
      <c r="H35" s="480">
        <v>6.70</v>
      </c>
      <c r="I35" s="480">
        <v>7.50</v>
      </c>
      <c r="J35" s="383">
        <v>7</v>
      </c>
      <c r="K35" s="383">
        <v>6</v>
      </c>
      <c r="L35" s="383">
        <v>5.0999999999999996</v>
      </c>
      <c r="M35" s="383">
        <v>4.70</v>
      </c>
      <c r="N35" s="383">
        <v>4.30</v>
      </c>
    </row>
    <row r="36" spans="1:14" ht="12.75" customHeight="1">
      <c r="A36" s="561" t="s">
        <v>804</v>
      </c>
      <c r="B36" s="561" t="s">
        <v>805</v>
      </c>
      <c r="C36" s="559" t="s">
        <v>806</v>
      </c>
      <c r="D36" s="559" t="s">
        <v>807</v>
      </c>
      <c r="E36" s="606">
        <v>24036</v>
      </c>
      <c r="F36" s="606">
        <v>24730</v>
      </c>
      <c r="G36" s="606">
        <v>25641</v>
      </c>
      <c r="H36" s="606">
        <v>26735</v>
      </c>
      <c r="I36" s="606">
        <v>28146</v>
      </c>
      <c r="J36" s="389">
        <v>29285</v>
      </c>
      <c r="K36" s="389">
        <v>30178</v>
      </c>
      <c r="L36" s="389">
        <v>31049</v>
      </c>
      <c r="M36" s="389">
        <v>31855</v>
      </c>
      <c r="N36" s="389">
        <v>32567</v>
      </c>
    </row>
    <row r="37" spans="1:14" ht="12.75" customHeight="1">
      <c r="A37" s="527" t="s">
        <v>491</v>
      </c>
      <c r="B37" s="527" t="s">
        <v>491</v>
      </c>
      <c r="C37" s="562" t="s">
        <v>393</v>
      </c>
      <c r="D37" s="562" t="s">
        <v>394</v>
      </c>
      <c r="E37" s="480">
        <v>2.50</v>
      </c>
      <c r="F37" s="480">
        <v>2.90</v>
      </c>
      <c r="G37" s="480">
        <v>3.70</v>
      </c>
      <c r="H37" s="480">
        <v>4.30</v>
      </c>
      <c r="I37" s="480">
        <v>5.30</v>
      </c>
      <c r="J37" s="383">
        <v>4</v>
      </c>
      <c r="K37" s="383">
        <v>3.10</v>
      </c>
      <c r="L37" s="383">
        <v>2.90</v>
      </c>
      <c r="M37" s="383">
        <v>2.60</v>
      </c>
      <c r="N37" s="383">
        <v>2.2000000000000002</v>
      </c>
    </row>
    <row r="38" spans="1:14" ht="12.75" customHeight="1">
      <c r="A38" s="527" t="s">
        <v>808</v>
      </c>
      <c r="B38" s="518" t="s">
        <v>809</v>
      </c>
      <c r="C38" s="559" t="s">
        <v>802</v>
      </c>
      <c r="D38" s="559" t="s">
        <v>803</v>
      </c>
      <c r="E38" s="706">
        <v>21786</v>
      </c>
      <c r="F38" s="706">
        <v>22414</v>
      </c>
      <c r="G38" s="706">
        <v>23692</v>
      </c>
      <c r="H38" s="706">
        <v>25398</v>
      </c>
      <c r="I38" s="706">
        <v>27477</v>
      </c>
      <c r="J38" s="443" t="s">
        <v>412</v>
      </c>
      <c r="K38" s="443" t="s">
        <v>412</v>
      </c>
      <c r="L38" s="443" t="s">
        <v>412</v>
      </c>
      <c r="M38" s="443" t="s">
        <v>412</v>
      </c>
      <c r="N38" s="443" t="s">
        <v>412</v>
      </c>
    </row>
    <row r="39" spans="1:14" ht="12.75" customHeight="1">
      <c r="A39" s="527" t="s">
        <v>491</v>
      </c>
      <c r="B39" s="527" t="s">
        <v>491</v>
      </c>
      <c r="C39" s="562" t="s">
        <v>393</v>
      </c>
      <c r="D39" s="562" t="s">
        <v>394</v>
      </c>
      <c r="E39" s="480">
        <v>3.20</v>
      </c>
      <c r="F39" s="480">
        <v>2.90</v>
      </c>
      <c r="G39" s="480">
        <v>5.70</v>
      </c>
      <c r="H39" s="480">
        <v>7.20</v>
      </c>
      <c r="I39" s="480">
        <v>8.1999999999999993</v>
      </c>
      <c r="J39" s="383" t="s">
        <v>412</v>
      </c>
      <c r="K39" s="389" t="s">
        <v>412</v>
      </c>
      <c r="L39" s="389" t="s">
        <v>412</v>
      </c>
      <c r="M39" s="389" t="s">
        <v>412</v>
      </c>
      <c r="N39" s="389" t="s">
        <v>412</v>
      </c>
    </row>
    <row r="40" spans="1:14" ht="12.75" customHeight="1">
      <c r="A40" s="527" t="s">
        <v>810</v>
      </c>
      <c r="B40" s="518" t="s">
        <v>811</v>
      </c>
      <c r="C40" s="559" t="s">
        <v>393</v>
      </c>
      <c r="D40" s="559" t="s">
        <v>394</v>
      </c>
      <c r="E40" s="486">
        <v>3.60</v>
      </c>
      <c r="F40" s="486">
        <v>4.80</v>
      </c>
      <c r="G40" s="486">
        <v>5.70</v>
      </c>
      <c r="H40" s="486">
        <v>8.3000000000000007</v>
      </c>
      <c r="I40" s="486">
        <v>9.50</v>
      </c>
      <c r="J40" s="371">
        <v>7.20</v>
      </c>
      <c r="K40" s="371">
        <v>6.10</v>
      </c>
      <c r="L40" s="371">
        <v>5.20</v>
      </c>
      <c r="M40" s="371">
        <v>4.70</v>
      </c>
      <c r="N40" s="371">
        <v>4.0999999999999996</v>
      </c>
    </row>
    <row r="41" spans="1:14" ht="12.75" customHeight="1">
      <c r="A41" s="518" t="s">
        <v>812</v>
      </c>
      <c r="B41" s="518" t="s">
        <v>813</v>
      </c>
      <c r="C41" s="559" t="s">
        <v>393</v>
      </c>
      <c r="D41" s="559" t="s">
        <v>394</v>
      </c>
      <c r="E41" s="486">
        <v>2.2000000000000002</v>
      </c>
      <c r="F41" s="486">
        <v>3.80</v>
      </c>
      <c r="G41" s="486">
        <v>0.80</v>
      </c>
      <c r="H41" s="486">
        <v>2.80</v>
      </c>
      <c r="I41" s="486">
        <v>1.50</v>
      </c>
      <c r="J41" s="371">
        <v>1.70</v>
      </c>
      <c r="K41" s="371">
        <v>1.90</v>
      </c>
      <c r="L41" s="371">
        <v>2.10</v>
      </c>
      <c r="M41" s="371">
        <v>2.10</v>
      </c>
      <c r="N41" s="371">
        <v>2.10</v>
      </c>
    </row>
    <row r="42" spans="1:14" ht="12.75" customHeight="1">
      <c r="A42" s="518" t="s">
        <v>814</v>
      </c>
      <c r="B42" s="518" t="s">
        <v>829</v>
      </c>
      <c r="C42" s="559" t="s">
        <v>393</v>
      </c>
      <c r="D42" s="559" t="s">
        <v>394</v>
      </c>
      <c r="E42" s="486">
        <v>0.40</v>
      </c>
      <c r="F42" s="486">
        <v>-0.80</v>
      </c>
      <c r="G42" s="486">
        <v>3.10</v>
      </c>
      <c r="H42" s="486">
        <v>3.60</v>
      </c>
      <c r="I42" s="486">
        <v>6.50</v>
      </c>
      <c r="J42" s="371">
        <v>4.4000000000000004</v>
      </c>
      <c r="K42" s="371">
        <v>4</v>
      </c>
      <c r="L42" s="371">
        <v>2.90</v>
      </c>
      <c r="M42" s="371">
        <v>2.60</v>
      </c>
      <c r="N42" s="371">
        <v>2.10</v>
      </c>
    </row>
    <row r="43" spans="1:14" ht="12.75" customHeight="1" thickBot="1">
      <c r="A43" s="694" t="s">
        <v>815</v>
      </c>
      <c r="B43" s="694" t="s">
        <v>816</v>
      </c>
      <c r="C43" s="567" t="s">
        <v>398</v>
      </c>
      <c r="D43" s="567" t="s">
        <v>398</v>
      </c>
      <c r="E43" s="715">
        <v>40.200000000000003</v>
      </c>
      <c r="F43" s="715">
        <v>39.60</v>
      </c>
      <c r="G43" s="715">
        <v>40.40</v>
      </c>
      <c r="H43" s="715">
        <v>41.40</v>
      </c>
      <c r="I43" s="715">
        <v>43</v>
      </c>
      <c r="J43" s="375">
        <v>43.50</v>
      </c>
      <c r="K43" s="375">
        <v>44.10</v>
      </c>
      <c r="L43" s="375">
        <v>44.50</v>
      </c>
      <c r="M43" s="375">
        <v>44.70</v>
      </c>
      <c r="N43" s="375">
        <v>44.80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6" customFormat="1" ht="12.75" customHeight="1" hidden="1">
      <c r="A51" s="161"/>
      <c r="B51" s="161"/>
      <c r="C51" s="83"/>
      <c r="J51" s="160"/>
      <c r="K51" s="160"/>
      <c r="L51" s="160"/>
      <c r="M51" s="160"/>
      <c r="N51" s="160"/>
    </row>
    <row r="52" spans="1:13" s="86" customFormat="1" ht="12.75" customHeight="1" hidden="1">
      <c r="A52" s="161"/>
      <c r="B52" s="161"/>
      <c r="C52" s="83"/>
      <c r="J52" s="160"/>
      <c r="K52" s="160"/>
      <c r="L52" s="160"/>
      <c r="M52" s="160"/>
    </row>
    <row r="53" spans="1:13" s="86" customFormat="1" ht="12.75" customHeight="1" hidden="1">
      <c r="A53" s="161"/>
      <c r="B53" s="161"/>
      <c r="C53" s="83"/>
      <c r="J53" s="160"/>
      <c r="K53" s="160"/>
      <c r="L53" s="160"/>
      <c r="M53" s="160"/>
    </row>
    <row r="54" spans="1:13" s="86" customFormat="1" ht="12.75" customHeight="1" hidden="1">
      <c r="A54" s="161"/>
      <c r="B54" s="161"/>
      <c r="C54" s="83"/>
      <c r="J54" s="160"/>
      <c r="K54" s="160"/>
      <c r="L54" s="160"/>
      <c r="M54" s="160"/>
    </row>
    <row r="55" spans="1:13" s="86" customFormat="1" ht="12.75" customHeight="1" hidden="1">
      <c r="A55" s="161"/>
      <c r="B55" s="161"/>
      <c r="C55" s="83"/>
      <c r="J55" s="160"/>
      <c r="K55" s="160"/>
      <c r="L55" s="160"/>
      <c r="M55" s="160"/>
    </row>
    <row r="56" spans="1:13" s="86" customFormat="1" ht="12.75" customHeight="1" hidden="1">
      <c r="A56" s="161"/>
      <c r="B56" s="161"/>
      <c r="C56" s="83"/>
      <c r="J56" s="160"/>
      <c r="K56" s="160"/>
      <c r="L56" s="160"/>
      <c r="M56" s="160"/>
    </row>
    <row r="57" spans="1:7" ht="12.75" customHeight="1" hidden="1">
      <c r="A57" s="117"/>
      <c r="B57" s="117"/>
      <c r="C57" s="114"/>
      <c r="D57" s="118"/>
      <c r="E57" s="86"/>
      <c r="F57" s="86"/>
      <c r="G57" s="86"/>
    </row>
    <row r="58" spans="1:7" ht="12.75" customHeight="1" hidden="1">
      <c r="A58" s="117"/>
      <c r="B58" s="117"/>
      <c r="C58" s="114"/>
      <c r="D58" s="118"/>
      <c r="E58" s="86"/>
      <c r="F58" s="86"/>
      <c r="G58" s="86"/>
    </row>
    <row r="59" spans="1:7" ht="12.75" customHeight="1" hidden="1">
      <c r="A59" s="117"/>
      <c r="B59" s="117"/>
      <c r="C59" s="114"/>
      <c r="D59" s="118"/>
      <c r="E59" s="86"/>
      <c r="F59" s="86"/>
      <c r="G59" s="86"/>
    </row>
    <row r="60" spans="1:7" ht="12.75" customHeight="1" hidden="1">
      <c r="A60" s="117"/>
      <c r="B60" s="117"/>
      <c r="C60" s="114"/>
      <c r="D60" s="118"/>
      <c r="E60" s="86"/>
      <c r="F60" s="86"/>
      <c r="G60" s="86"/>
    </row>
    <row r="61" spans="1:7" ht="12.75" customHeight="1" hidden="1">
      <c r="A61" s="117"/>
      <c r="B61" s="117"/>
      <c r="C61" s="114"/>
      <c r="D61" s="118"/>
      <c r="E61" s="86"/>
      <c r="F61" s="86"/>
      <c r="G61" s="86"/>
    </row>
    <row r="62" spans="1:7" ht="12.75" customHeight="1" hidden="1">
      <c r="A62" s="117"/>
      <c r="B62" s="117"/>
      <c r="C62" s="83"/>
      <c r="D62" s="86"/>
      <c r="E62" s="86"/>
      <c r="F62" s="86"/>
      <c r="G62" s="86"/>
    </row>
    <row r="63" spans="1:7" ht="12.75" customHeight="1" hidden="1">
      <c r="A63" s="86"/>
      <c r="B63" s="86"/>
      <c r="C63" s="130"/>
      <c r="D63" s="120"/>
      <c r="E63" s="86"/>
      <c r="F63" s="86"/>
      <c r="G63" s="86"/>
    </row>
    <row r="64" spans="1:7" ht="12.75" customHeight="1" hidden="1">
      <c r="A64" s="86"/>
      <c r="B64" s="86"/>
      <c r="C64" s="130"/>
      <c r="D64" s="120"/>
      <c r="E64" s="86"/>
      <c r="F64" s="86"/>
      <c r="G64" s="86"/>
    </row>
    <row r="65" spans="1:7" ht="12.75" customHeight="1" hidden="1">
      <c r="A65" s="86"/>
      <c r="B65" s="86"/>
      <c r="C65" s="130"/>
      <c r="D65" s="120"/>
      <c r="E65" s="86"/>
      <c r="F65" s="86"/>
      <c r="G65" s="86"/>
    </row>
    <row r="66" spans="1:7" ht="12.75" customHeight="1" hidden="1">
      <c r="A66" s="86"/>
      <c r="B66" s="86"/>
      <c r="C66" s="130"/>
      <c r="D66" s="120"/>
      <c r="E66" s="86"/>
      <c r="F66" s="86"/>
      <c r="G66" s="86"/>
    </row>
    <row r="67" spans="1:7" ht="12.75" customHeight="1" hidden="1">
      <c r="A67" s="86"/>
      <c r="B67" s="86"/>
      <c r="C67" s="130"/>
      <c r="D67" s="120"/>
      <c r="E67" s="86"/>
      <c r="F67" s="86"/>
      <c r="G67" s="86"/>
    </row>
    <row r="68" spans="1:7" ht="12.75" customHeight="1" hidden="1">
      <c r="A68" s="86"/>
      <c r="B68" s="86"/>
      <c r="C68" s="130"/>
      <c r="D68" s="120"/>
      <c r="E68" s="86"/>
      <c r="F68" s="86"/>
      <c r="G68" s="86"/>
    </row>
    <row r="69" spans="1:7" ht="12.75" customHeight="1" hidden="1">
      <c r="A69" s="92"/>
      <c r="B69" s="92"/>
      <c r="C69" s="83"/>
      <c r="D69" s="86"/>
      <c r="E69" s="86"/>
      <c r="F69" s="86"/>
      <c r="G69" s="86"/>
    </row>
    <row r="70" spans="1:7" ht="12.75" customHeight="1" hidden="1">
      <c r="A70" s="86"/>
      <c r="B70" s="86"/>
      <c r="C70" s="83"/>
      <c r="D70" s="86"/>
      <c r="E70" s="86"/>
      <c r="F70" s="86"/>
      <c r="G70" s="86"/>
    </row>
    <row r="71" spans="1:7" ht="12.75" customHeight="1" hidden="1">
      <c r="A71" s="86"/>
      <c r="B71" s="86"/>
      <c r="C71" s="83"/>
      <c r="D71" s="86"/>
      <c r="E71" s="86"/>
      <c r="F71" s="86"/>
      <c r="G71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