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300" activeTab="0"/>
  </bookViews>
  <sheets>
    <sheet name="312-MF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<sst xmlns="http://schemas.openxmlformats.org/spreadsheetml/2006/main" count="47" uniqueCount="46">
  <si>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Souhrnné ukazatele</t>
  </si>
  <si>
    <t>Příjmy celkem</t>
  </si>
  <si>
    <t>Výdaje celkem</t>
  </si>
  <si>
    <t>Nedaňové příjmy, kapitálové příjmy a přijaté transfery celkem</t>
  </si>
  <si>
    <t>Specifické ukazatele - příjmy</t>
  </si>
  <si>
    <t>Specifické ukazatele - výdaje</t>
  </si>
  <si>
    <t>Průřezové ukazatele</t>
  </si>
  <si>
    <t>Převod fondu kulturních a sociálních potřeb</t>
  </si>
  <si>
    <t>Platy zaměstnanců v pracovním poměru</t>
  </si>
  <si>
    <t>Platy zaměstnanců a ostatní platby za provedenou práci</t>
  </si>
  <si>
    <t>ostatní nedaňové příjmy, kapitálové příjmy a přijaté transfery celkem</t>
  </si>
  <si>
    <t>Zahraniční rozvojová spolupráce</t>
  </si>
  <si>
    <t>v tom: pojistné na důchodové pojištění</t>
  </si>
  <si>
    <t>pojistné na nemocenské pojištění a příspěvek na státní politiku zaměstnanosti</t>
  </si>
  <si>
    <t>příjmy z prostředků finančních mechanismů</t>
  </si>
  <si>
    <t>Daňová správa zajišťovaná finančními orgány</t>
  </si>
  <si>
    <t>Výdaje na zabezpečení plnění úkolů ústředního orgánu</t>
  </si>
  <si>
    <t>Daňová správa zajišťovaná celními orgány</t>
  </si>
  <si>
    <t>výdaje na činnost celní správy</t>
  </si>
  <si>
    <t>Platy zaměstnanců ozbrojených sborů a složek ve služebním poměru</t>
  </si>
  <si>
    <t>Platy zaměstnanců v pracovním poměru odvozované od platů ústavních činitelů</t>
  </si>
  <si>
    <t>Správa majetku státu a právní zastupování státu ve věcech majetkových</t>
  </si>
  <si>
    <t>Výdaje na společné projekty, které jsou zčásti financovány z prostředků finančních mechanismů celkem</t>
  </si>
  <si>
    <t>v tom: ze státního rozpočtu</t>
  </si>
  <si>
    <t>v tom: sociální dávky</t>
  </si>
  <si>
    <t>podíl rozpočtu Evropské unie</t>
  </si>
  <si>
    <t>podíl prostředků finančních mechanismů</t>
  </si>
  <si>
    <t>v tom: příjmy z rozpočtu Evropské unie bez společné zemědělské politiky celkem</t>
  </si>
  <si>
    <t>Výdaje vedené v informačním systému programového financování EDS/SMVS celkem</t>
  </si>
  <si>
    <t>Výdaje spolufinancované z rozpočtu Evropské unie bez společné zemědělské politiky celkem</t>
  </si>
  <si>
    <t>Výdaje na zabezpečení činnosti Kanceláře finančního arbitra</t>
  </si>
  <si>
    <t>Kapitola 312 Ministerstvo financí</t>
  </si>
  <si>
    <r>
      <t>1)</t>
    </r>
    <r>
      <rPr>
        <sz val="8"/>
        <rFont val="Arial"/>
        <family val="2"/>
      </rPr>
      <t xml:space="preserve"> povinné pojistné na sociální zabezpečení a příspěvek na státní politiku zaměstnanosti a pojistné na veřejné zdravotní pojištění</t>
    </r>
  </si>
  <si>
    <r>
      <t>5)</t>
    </r>
    <r>
      <rPr>
        <sz val="8"/>
        <rFont val="Arial"/>
        <family val="2"/>
      </rPr>
      <t xml:space="preserve"> bez příjmů z povinného pojistného na sociální zabezpečení a příspěvku na státní politiku zaměstnanosti</t>
    </r>
  </si>
  <si>
    <t>Název ukazatele</t>
  </si>
  <si>
    <t>Číslo řád.</t>
  </si>
  <si>
    <t>Schválený rozpočet</t>
  </si>
  <si>
    <t>Rozpočet  po změnách</t>
  </si>
  <si>
    <t>Výsledek od počátku roku</t>
  </si>
  <si>
    <t>Plnění v %</t>
  </si>
  <si>
    <t>73:72</t>
  </si>
  <si>
    <t>v tis. Kč</t>
  </si>
  <si>
    <t>Příjmy z pojistného na sociální zabezpečení a příspěvku na státní politiku zaměstnanosti</t>
  </si>
  <si>
    <r>
      <t xml:space="preserve">Daňové příjmy </t>
    </r>
    <r>
      <rPr>
        <vertAlign val="superscript"/>
        <sz val="8"/>
        <rFont val="Arial"/>
        <family val="2"/>
      </rPr>
      <t>5)</t>
    </r>
  </si>
  <si>
    <r>
      <t xml:space="preserve">Povinné pojistné placené zaměstnavatelem </t>
    </r>
    <r>
      <rPr>
        <vertAlign val="superscript"/>
        <sz val="8"/>
        <rFont val="Arial"/>
        <family val="2"/>
      </rPr>
      <t>1)</t>
    </r>
  </si>
  <si>
    <t>Zajištění přípravy na krizové situace podle zákona č. 240/2000 Sb.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</si>
</sst>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right" vertical="center" indent="1"/>
    </xf>
    <xf numFmtId="4" fontId="1" fillId="0" borderId="0" xfId="0" applyNumberFormat="1" applyFont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4" fillId="0" borderId="1" xfId="0" applyFont="1" applyFill="1" applyBorder="1" applyAlignment="1">
      <alignment horizontal="right" vertical="center" wrapText="1" indent="1"/>
    </xf>
    <xf numFmtId="3" fontId="1" fillId="0" borderId="1" xfId="0" applyNumberFormat="1" applyFont="1" applyBorder="1" applyAlignment="1">
      <alignment horizontal="right" vertical="center" indent="1"/>
    </xf>
    <xf numFmtId="0" fontId="4" fillId="0" borderId="2" xfId="0" applyFont="1" applyFill="1" applyBorder="1" applyAlignment="1">
      <alignment horizontal="right" vertical="center" wrapText="1" indent="1"/>
    </xf>
    <xf numFmtId="3" fontId="1" fillId="0" borderId="2" xfId="0" applyNumberFormat="1" applyFont="1" applyBorder="1" applyAlignment="1">
      <alignment horizontal="right" vertical="center" indent="1"/>
    </xf>
    <xf numFmtId="0" fontId="4" fillId="0" borderId="3" xfId="0" applyFont="1" applyFill="1" applyBorder="1" applyAlignment="1">
      <alignment horizontal="right" vertical="center" wrapText="1" indent="1"/>
    </xf>
    <xf numFmtId="3" fontId="1" fillId="0" borderId="3" xfId="0" applyNumberFormat="1" applyFont="1" applyBorder="1" applyAlignment="1">
      <alignment horizontal="right" vertical="center" indent="1"/>
    </xf>
    <xf numFmtId="4" fontId="4" fillId="0" borderId="4" xfId="0" applyNumberFormat="1" applyFont="1" applyBorder="1" applyAlignment="1">
      <alignment horizontal="right" vertical="center" wrapText="1" indent="1"/>
    </xf>
    <xf numFmtId="4" fontId="4" fillId="0" borderId="5" xfId="0" applyNumberFormat="1" applyFont="1" applyBorder="1" applyAlignment="1">
      <alignment horizontal="right" vertical="center" wrapText="1" indent="1"/>
    </xf>
    <xf numFmtId="4" fontId="4" fillId="0" borderId="6" xfId="0" applyNumberFormat="1" applyFont="1" applyBorder="1" applyAlignment="1">
      <alignment horizontal="right" vertical="center" wrapText="1" indent="1"/>
    </xf>
    <xf numFmtId="0" fontId="4" fillId="0" borderId="7" xfId="0" applyFont="1" applyFill="1" applyBorder="1" applyAlignment="1">
      <alignment horizontal="right" vertical="center" wrapText="1" indent="1"/>
    </xf>
    <xf numFmtId="3" fontId="1" fillId="0" borderId="7" xfId="0" applyNumberFormat="1" applyFont="1" applyBorder="1" applyAlignment="1">
      <alignment horizontal="right" vertical="center" indent="1"/>
    </xf>
    <xf numFmtId="4" fontId="4" fillId="0" borderId="8" xfId="0" applyNumberFormat="1" applyFont="1" applyBorder="1" applyAlignment="1">
      <alignment horizontal="right" vertical="center" wrapText="1" indent="1"/>
    </xf>
    <xf numFmtId="3" fontId="10" fillId="0" borderId="9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 indent="1"/>
    </xf>
    <xf numFmtId="0" fontId="4" fillId="0" borderId="13" xfId="0" applyFont="1" applyFill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wrapText="1" indent="1"/>
    </xf>
    <xf numFmtId="49" fontId="1" fillId="0" borderId="15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49" fontId="1" fillId="0" borderId="16" xfId="0" applyNumberFormat="1" applyFont="1" applyBorder="1" applyAlignment="1">
      <alignment horizontal="left" vertical="center" wrapText="1" inden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18" xfId="0" applyNumberFormat="1" applyFont="1" applyBorder="1" applyAlignment="1">
      <alignment horizontal="left" vertical="center" wrapText="1" indent="1"/>
    </xf>
    <xf numFmtId="49" fontId="1" fillId="0" borderId="18" xfId="0" applyNumberFormat="1" applyFont="1" applyFill="1" applyBorder="1" applyAlignment="1">
      <alignment horizontal="left" vertical="center" wrapText="1" indent="1"/>
    </xf>
    <xf numFmtId="49" fontId="1" fillId="0" borderId="19" xfId="0" applyNumberFormat="1" applyFont="1" applyBorder="1" applyAlignment="1">
      <alignment horizontal="left" vertical="center" wrapText="1" indent="1"/>
    </xf>
    <xf numFmtId="49" fontId="11" fillId="0" borderId="20" xfId="0" applyNumberFormat="1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right" vertical="center" indent="1"/>
    </xf>
    <xf numFmtId="3" fontId="0" fillId="0" borderId="21" xfId="0" applyNumberFormat="1" applyFont="1" applyBorder="1" applyAlignment="1">
      <alignment horizontal="right" vertical="center" indent="1"/>
    </xf>
    <xf numFmtId="4" fontId="0" fillId="0" borderId="21" xfId="0" applyNumberFormat="1" applyFont="1" applyBorder="1" applyAlignment="1">
      <alignment horizontal="right" vertical="center" indent="1"/>
    </xf>
    <xf numFmtId="4" fontId="0" fillId="0" borderId="22" xfId="0" applyNumberFormat="1" applyFont="1" applyBorder="1" applyAlignment="1">
      <alignment horizontal="right" vertical="center" indent="1"/>
    </xf>
    <xf numFmtId="0" fontId="0" fillId="0" borderId="0" xfId="0" applyFont="1" applyAlignment="1">
      <alignment/>
    </xf>
    <xf numFmtId="49" fontId="11" fillId="2" borderId="23" xfId="0" applyNumberFormat="1" applyFont="1" applyFill="1" applyBorder="1" applyAlignment="1">
      <alignment horizontal="left" vertical="center" wrapText="1" indent="1"/>
    </xf>
    <xf numFmtId="0" fontId="0" fillId="2" borderId="24" xfId="0" applyFont="1" applyFill="1" applyBorder="1" applyAlignment="1">
      <alignment horizontal="right" vertical="center" indent="1"/>
    </xf>
    <xf numFmtId="3" fontId="0" fillId="2" borderId="24" xfId="0" applyNumberFormat="1" applyFont="1" applyFill="1" applyBorder="1" applyAlignment="1">
      <alignment horizontal="right" vertical="center" indent="1"/>
    </xf>
    <xf numFmtId="4" fontId="0" fillId="2" borderId="24" xfId="0" applyNumberFormat="1" applyFont="1" applyFill="1" applyBorder="1" applyAlignment="1">
      <alignment horizontal="right" vertical="center" indent="1"/>
    </xf>
    <xf numFmtId="4" fontId="0" fillId="2" borderId="25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 indent="1"/>
    </xf>
    <xf numFmtId="3" fontId="4" fillId="0" borderId="2" xfId="0" applyNumberFormat="1" applyFont="1" applyBorder="1" applyAlignment="1">
      <alignment horizontal="right" vertical="center" wrapText="1" indent="1"/>
    </xf>
    <xf numFmtId="3" fontId="4" fillId="0" borderId="3" xfId="0" applyNumberFormat="1" applyFont="1" applyBorder="1" applyAlignment="1">
      <alignment horizontal="right" vertical="center" wrapText="1" indent="1"/>
    </xf>
    <xf numFmtId="3" fontId="4" fillId="0" borderId="13" xfId="0" applyNumberFormat="1" applyFont="1" applyBorder="1" applyAlignment="1">
      <alignment horizontal="right" vertical="center" wrapText="1" indent="1"/>
    </xf>
    <xf numFmtId="3" fontId="4" fillId="0" borderId="1" xfId="0" applyNumberFormat="1" applyFont="1" applyBorder="1" applyAlignment="1">
      <alignment horizontal="right" vertical="center" wrapText="1" indent="1"/>
    </xf>
    <xf numFmtId="3" fontId="4" fillId="0" borderId="7" xfId="0" applyNumberFormat="1" applyFont="1" applyBorder="1" applyAlignment="1">
      <alignment horizontal="right" vertical="center" wrapText="1" indent="1"/>
    </xf>
    <xf numFmtId="4" fontId="4" fillId="0" borderId="2" xfId="0" applyNumberFormat="1" applyFont="1" applyBorder="1" applyAlignment="1">
      <alignment horizontal="right" vertical="center" wrapText="1" indent="1"/>
    </xf>
    <xf numFmtId="4" fontId="4" fillId="0" borderId="3" xfId="0" applyNumberFormat="1" applyFont="1" applyBorder="1" applyAlignment="1">
      <alignment horizontal="right" vertical="center" wrapText="1" indent="1"/>
    </xf>
    <xf numFmtId="4" fontId="4" fillId="0" borderId="13" xfId="0" applyNumberFormat="1" applyFont="1" applyBorder="1" applyAlignment="1">
      <alignment horizontal="right" vertical="center" wrapText="1" indent="1"/>
    </xf>
    <xf numFmtId="4" fontId="4" fillId="0" borderId="1" xfId="0" applyNumberFormat="1" applyFont="1" applyBorder="1" applyAlignment="1">
      <alignment horizontal="right" vertical="center" wrapText="1" indent="1"/>
    </xf>
    <xf numFmtId="4" fontId="4" fillId="0" borderId="7" xfId="0" applyNumberFormat="1" applyFont="1" applyBorder="1" applyAlignment="1">
      <alignment horizontal="right" vertical="center" wrapText="1" indent="1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 horizontal="right" vertical="center" indent="1"/>
    </xf>
    <xf numFmtId="0" fontId="10" fillId="0" borderId="26" xfId="0" applyFont="1" applyFill="1" applyBorder="1" applyAlignment="1">
      <alignment horizontal="left" vertical="center" wrapText="1" indent="1"/>
    </xf>
    <xf numFmtId="0" fontId="10" fillId="0" borderId="27" xfId="0" applyFont="1" applyFill="1" applyBorder="1" applyAlignment="1">
      <alignment horizontal="left" vertical="center" wrapText="1" indent="1"/>
    </xf>
    <xf numFmtId="1" fontId="10" fillId="0" borderId="9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selection activeCell="I8" sqref="I8"/>
    </sheetView>
  </sheetViews>
  <sheetFormatPr defaultColWidth="9.140625" defaultRowHeight="12.75"/>
  <cols>
    <col min="1" max="1" width="38.140625" style="2" customWidth="1"/>
    <col min="2" max="2" width="6.8515625" style="7" customWidth="1"/>
    <col min="3" max="3" width="10.140625" style="7" customWidth="1"/>
    <col min="4" max="5" width="12.28125" style="8" customWidth="1"/>
    <col min="6" max="6" width="7.28125" style="8" customWidth="1"/>
    <col min="7" max="8" width="9.140625" style="2" customWidth="1"/>
    <col min="9" max="9" width="18.8515625" style="2" customWidth="1"/>
    <col min="10" max="16384" width="9.140625" style="2" customWidth="1"/>
  </cols>
  <sheetData>
    <row r="1" spans="1:5" ht="15.75">
      <c r="A1" s="50" t="s">
        <v>31</v>
      </c>
      <c r="E1" s="63"/>
    </row>
    <row r="2" spans="1:6" ht="12" customHeight="1" thickBot="1">
      <c r="A2" s="1"/>
      <c r="F2" s="28" t="s">
        <v>41</v>
      </c>
    </row>
    <row r="3" spans="1:6" ht="22.5">
      <c r="A3" s="64" t="s">
        <v>34</v>
      </c>
      <c r="B3" s="66" t="s">
        <v>35</v>
      </c>
      <c r="C3" s="22" t="s">
        <v>36</v>
      </c>
      <c r="D3" s="23" t="s">
        <v>37</v>
      </c>
      <c r="E3" s="23" t="s">
        <v>38</v>
      </c>
      <c r="F3" s="24" t="s">
        <v>39</v>
      </c>
    </row>
    <row r="4" spans="1:6" ht="17.25" customHeight="1" thickBot="1">
      <c r="A4" s="65"/>
      <c r="B4" s="67"/>
      <c r="C4" s="26">
        <v>71</v>
      </c>
      <c r="D4" s="25">
        <v>72</v>
      </c>
      <c r="E4" s="25">
        <v>73</v>
      </c>
      <c r="F4" s="27" t="s">
        <v>40</v>
      </c>
    </row>
    <row r="5" spans="1:6" s="44" customFormat="1" ht="15" customHeight="1" thickBot="1">
      <c r="A5" s="39" t="s">
        <v>0</v>
      </c>
      <c r="B5" s="40"/>
      <c r="C5" s="41"/>
      <c r="D5" s="42"/>
      <c r="E5" s="42"/>
      <c r="F5" s="43"/>
    </row>
    <row r="6" spans="1:7" s="33" customFormat="1" ht="18" customHeight="1">
      <c r="A6" s="32" t="s">
        <v>1</v>
      </c>
      <c r="B6" s="12">
        <v>3010</v>
      </c>
      <c r="C6" s="13">
        <v>3344452</v>
      </c>
      <c r="D6" s="51">
        <v>3344452</v>
      </c>
      <c r="E6" s="56">
        <v>4204515.11585</v>
      </c>
      <c r="F6" s="16">
        <f>E6/D6*100</f>
        <v>125.71611480296323</v>
      </c>
      <c r="G6" s="61"/>
    </row>
    <row r="7" spans="1:7" s="33" customFormat="1" ht="15" customHeight="1" thickBot="1">
      <c r="A7" s="34" t="s">
        <v>2</v>
      </c>
      <c r="B7" s="14">
        <v>3060</v>
      </c>
      <c r="C7" s="15">
        <v>15795925</v>
      </c>
      <c r="D7" s="52">
        <v>20571555</v>
      </c>
      <c r="E7" s="57">
        <v>18902560.9822</v>
      </c>
      <c r="F7" s="17">
        <f>E7/D7*100</f>
        <v>91.88688449755014</v>
      </c>
      <c r="G7" s="61"/>
    </row>
    <row r="8" spans="1:7" s="44" customFormat="1" ht="16.5" customHeight="1" thickBot="1">
      <c r="A8" s="45" t="s">
        <v>4</v>
      </c>
      <c r="B8" s="46"/>
      <c r="C8" s="47"/>
      <c r="D8" s="48"/>
      <c r="E8" s="48"/>
      <c r="F8" s="49"/>
      <c r="G8" s="62"/>
    </row>
    <row r="9" spans="1:7" s="33" customFormat="1" ht="15" customHeight="1">
      <c r="A9" s="35" t="s">
        <v>43</v>
      </c>
      <c r="B9" s="29">
        <v>7110</v>
      </c>
      <c r="C9" s="30">
        <v>363500</v>
      </c>
      <c r="D9" s="53">
        <v>363500</v>
      </c>
      <c r="E9" s="58">
        <v>121650.31672</v>
      </c>
      <c r="F9" s="31">
        <f aca="true" t="shared" si="0" ref="F9:F16">E9/D9*100</f>
        <v>33.46638699312242</v>
      </c>
      <c r="G9" s="61"/>
    </row>
    <row r="10" spans="1:7" s="33" customFormat="1" ht="22.5">
      <c r="A10" s="36" t="s">
        <v>42</v>
      </c>
      <c r="B10" s="10">
        <v>7120</v>
      </c>
      <c r="C10" s="11">
        <v>513302</v>
      </c>
      <c r="D10" s="54">
        <v>513302</v>
      </c>
      <c r="E10" s="59">
        <v>525129.7376700001</v>
      </c>
      <c r="F10" s="18">
        <f t="shared" si="0"/>
        <v>102.30424538965366</v>
      </c>
      <c r="G10" s="61"/>
    </row>
    <row r="11" spans="1:7" s="33" customFormat="1" ht="15" customHeight="1">
      <c r="A11" s="36" t="s">
        <v>12</v>
      </c>
      <c r="B11" s="10">
        <v>7121</v>
      </c>
      <c r="C11" s="11">
        <v>458361</v>
      </c>
      <c r="D11" s="54">
        <v>458361</v>
      </c>
      <c r="E11" s="59">
        <v>466780.54367000004</v>
      </c>
      <c r="F11" s="18">
        <f t="shared" si="0"/>
        <v>101.83688046539736</v>
      </c>
      <c r="G11" s="61"/>
    </row>
    <row r="12" spans="1:7" s="33" customFormat="1" ht="22.5">
      <c r="A12" s="36" t="s">
        <v>13</v>
      </c>
      <c r="B12" s="10">
        <v>7122</v>
      </c>
      <c r="C12" s="11">
        <v>54941</v>
      </c>
      <c r="D12" s="54">
        <v>54941</v>
      </c>
      <c r="E12" s="59">
        <v>58349.194</v>
      </c>
      <c r="F12" s="18">
        <f t="shared" si="0"/>
        <v>106.20337088877159</v>
      </c>
      <c r="G12" s="61"/>
    </row>
    <row r="13" spans="1:7" s="33" customFormat="1" ht="22.5">
      <c r="A13" s="36" t="s">
        <v>3</v>
      </c>
      <c r="B13" s="10">
        <v>7130</v>
      </c>
      <c r="C13" s="11">
        <v>2467650</v>
      </c>
      <c r="D13" s="54">
        <v>2467650</v>
      </c>
      <c r="E13" s="59">
        <v>3557735.06146</v>
      </c>
      <c r="F13" s="18">
        <f t="shared" si="0"/>
        <v>144.1750273118149</v>
      </c>
      <c r="G13" s="61"/>
    </row>
    <row r="14" spans="1:7" s="33" customFormat="1" ht="22.5">
      <c r="A14" s="36" t="s">
        <v>27</v>
      </c>
      <c r="B14" s="10">
        <v>7432</v>
      </c>
      <c r="C14" s="11">
        <v>313922</v>
      </c>
      <c r="D14" s="54">
        <v>313922</v>
      </c>
      <c r="E14" s="59">
        <v>102389.71742</v>
      </c>
      <c r="F14" s="18">
        <f t="shared" si="0"/>
        <v>32.61629239747453</v>
      </c>
      <c r="G14" s="61"/>
    </row>
    <row r="15" spans="1:7" s="33" customFormat="1" ht="13.5" customHeight="1">
      <c r="A15" s="36" t="s">
        <v>14</v>
      </c>
      <c r="B15" s="10">
        <v>7452</v>
      </c>
      <c r="C15" s="11">
        <v>74221</v>
      </c>
      <c r="D15" s="54">
        <v>74221</v>
      </c>
      <c r="E15" s="59">
        <v>39272.052579999996</v>
      </c>
      <c r="F15" s="18">
        <f t="shared" si="0"/>
        <v>52.9123193974751</v>
      </c>
      <c r="G15" s="61"/>
    </row>
    <row r="16" spans="1:7" s="33" customFormat="1" ht="23.25" thickBot="1">
      <c r="A16" s="36" t="s">
        <v>10</v>
      </c>
      <c r="B16" s="10">
        <v>7136</v>
      </c>
      <c r="C16" s="11">
        <v>2079507</v>
      </c>
      <c r="D16" s="54">
        <v>2079507</v>
      </c>
      <c r="E16" s="59">
        <v>3416073.29146</v>
      </c>
      <c r="F16" s="18">
        <f t="shared" si="0"/>
        <v>164.2732287729736</v>
      </c>
      <c r="G16" s="61"/>
    </row>
    <row r="17" spans="1:7" s="44" customFormat="1" ht="16.5" customHeight="1" thickBot="1">
      <c r="A17" s="45" t="s">
        <v>5</v>
      </c>
      <c r="B17" s="46"/>
      <c r="C17" s="47"/>
      <c r="D17" s="48"/>
      <c r="E17" s="48"/>
      <c r="F17" s="49"/>
      <c r="G17" s="62"/>
    </row>
    <row r="18" spans="1:7" s="33" customFormat="1" ht="11.25">
      <c r="A18" s="37" t="s">
        <v>15</v>
      </c>
      <c r="B18" s="10">
        <v>7201</v>
      </c>
      <c r="C18" s="11">
        <v>7416100</v>
      </c>
      <c r="D18" s="54">
        <v>9340595</v>
      </c>
      <c r="E18" s="59">
        <v>8546890.51292</v>
      </c>
      <c r="F18" s="18">
        <f aca="true" t="shared" si="1" ref="F18:F24">E18/D18*100</f>
        <v>91.50263460646778</v>
      </c>
      <c r="G18" s="61"/>
    </row>
    <row r="19" spans="1:7" s="33" customFormat="1" ht="22.5">
      <c r="A19" s="37" t="s">
        <v>16</v>
      </c>
      <c r="B19" s="10">
        <v>7202</v>
      </c>
      <c r="C19" s="11">
        <v>2437228</v>
      </c>
      <c r="D19" s="54">
        <v>5099364</v>
      </c>
      <c r="E19" s="59">
        <v>4764779.50646</v>
      </c>
      <c r="F19" s="18">
        <f t="shared" si="1"/>
        <v>93.43870150199123</v>
      </c>
      <c r="G19" s="61"/>
    </row>
    <row r="20" spans="1:7" s="33" customFormat="1" ht="11.25">
      <c r="A20" s="37" t="s">
        <v>17</v>
      </c>
      <c r="B20" s="10">
        <v>7203</v>
      </c>
      <c r="C20" s="11">
        <v>4430298</v>
      </c>
      <c r="D20" s="54">
        <v>4517604</v>
      </c>
      <c r="E20" s="59">
        <v>4064267.4757600003</v>
      </c>
      <c r="F20" s="18">
        <f t="shared" si="1"/>
        <v>89.96511150069817</v>
      </c>
      <c r="G20" s="61"/>
    </row>
    <row r="21" spans="1:7" s="33" customFormat="1" ht="12.75" customHeight="1">
      <c r="A21" s="37" t="s">
        <v>24</v>
      </c>
      <c r="B21" s="10">
        <v>7204</v>
      </c>
      <c r="C21" s="11">
        <v>754553</v>
      </c>
      <c r="D21" s="54">
        <v>754553</v>
      </c>
      <c r="E21" s="59">
        <v>425150.64711</v>
      </c>
      <c r="F21" s="18">
        <f t="shared" si="1"/>
        <v>56.34470303742746</v>
      </c>
      <c r="G21" s="61"/>
    </row>
    <row r="22" spans="1:7" s="33" customFormat="1" ht="14.25" customHeight="1">
      <c r="A22" s="36" t="s">
        <v>18</v>
      </c>
      <c r="B22" s="10">
        <v>7205</v>
      </c>
      <c r="C22" s="11">
        <v>3675745</v>
      </c>
      <c r="D22" s="54">
        <v>3763051</v>
      </c>
      <c r="E22" s="59">
        <v>3639116.82865</v>
      </c>
      <c r="F22" s="18">
        <f t="shared" si="1"/>
        <v>96.70655084531143</v>
      </c>
      <c r="G22" s="61"/>
    </row>
    <row r="23" spans="1:7" s="33" customFormat="1" ht="22.5">
      <c r="A23" s="37" t="s">
        <v>21</v>
      </c>
      <c r="B23" s="10">
        <v>7206</v>
      </c>
      <c r="C23" s="11">
        <v>1496334</v>
      </c>
      <c r="D23" s="54">
        <v>1598026</v>
      </c>
      <c r="E23" s="59">
        <v>1510606.7775899998</v>
      </c>
      <c r="F23" s="18">
        <f t="shared" si="1"/>
        <v>94.52954943098547</v>
      </c>
      <c r="G23" s="61"/>
    </row>
    <row r="24" spans="1:7" s="33" customFormat="1" ht="23.25" thickBot="1">
      <c r="A24" s="37" t="s">
        <v>30</v>
      </c>
      <c r="B24" s="10">
        <v>7207</v>
      </c>
      <c r="C24" s="11">
        <v>15965</v>
      </c>
      <c r="D24" s="54">
        <v>15965</v>
      </c>
      <c r="E24" s="59">
        <v>16016.70947</v>
      </c>
      <c r="F24" s="18">
        <f t="shared" si="1"/>
        <v>100.32389270278735</v>
      </c>
      <c r="G24" s="61"/>
    </row>
    <row r="25" spans="1:7" s="44" customFormat="1" ht="16.5" customHeight="1" thickBot="1">
      <c r="A25" s="45" t="s">
        <v>6</v>
      </c>
      <c r="B25" s="46"/>
      <c r="C25" s="47"/>
      <c r="D25" s="48"/>
      <c r="E25" s="48"/>
      <c r="F25" s="49"/>
      <c r="G25" s="62"/>
    </row>
    <row r="26" spans="1:7" s="33" customFormat="1" ht="22.5">
      <c r="A26" s="36" t="s">
        <v>9</v>
      </c>
      <c r="B26" s="10">
        <v>7310</v>
      </c>
      <c r="C26" s="11">
        <v>7821874</v>
      </c>
      <c r="D26" s="54">
        <v>8044437</v>
      </c>
      <c r="E26" s="59">
        <v>7983989.97245</v>
      </c>
      <c r="F26" s="18">
        <f aca="true" t="shared" si="2" ref="F26:F40">E26/D26*100</f>
        <v>99.24858597873289</v>
      </c>
      <c r="G26" s="61"/>
    </row>
    <row r="27" spans="1:7" s="33" customFormat="1" ht="15" customHeight="1">
      <c r="A27" s="36" t="s">
        <v>44</v>
      </c>
      <c r="B27" s="10">
        <v>7320</v>
      </c>
      <c r="C27" s="11">
        <v>2659775</v>
      </c>
      <c r="D27" s="54">
        <v>2731944</v>
      </c>
      <c r="E27" s="59">
        <v>2708759.63427</v>
      </c>
      <c r="F27" s="18">
        <f t="shared" si="2"/>
        <v>99.15136014025177</v>
      </c>
      <c r="G27" s="61"/>
    </row>
    <row r="28" spans="1:7" s="33" customFormat="1" ht="15" customHeight="1">
      <c r="A28" s="36" t="s">
        <v>7</v>
      </c>
      <c r="B28" s="10">
        <v>7330</v>
      </c>
      <c r="C28" s="11">
        <v>77640</v>
      </c>
      <c r="D28" s="54">
        <v>79766</v>
      </c>
      <c r="E28" s="59">
        <v>79568.20569</v>
      </c>
      <c r="F28" s="18">
        <f t="shared" si="2"/>
        <v>99.75203180553119</v>
      </c>
      <c r="G28" s="61"/>
    </row>
    <row r="29" spans="1:7" s="33" customFormat="1" ht="13.5" customHeight="1">
      <c r="A29" s="36" t="s">
        <v>8</v>
      </c>
      <c r="B29" s="10">
        <v>7349</v>
      </c>
      <c r="C29" s="11">
        <v>6048980</v>
      </c>
      <c r="D29" s="54">
        <v>6254931</v>
      </c>
      <c r="E29" s="59">
        <v>6232754.22745</v>
      </c>
      <c r="F29" s="18">
        <f t="shared" si="2"/>
        <v>99.64545136389195</v>
      </c>
      <c r="G29" s="61"/>
    </row>
    <row r="30" spans="1:7" s="33" customFormat="1" ht="22.5">
      <c r="A30" s="37" t="s">
        <v>19</v>
      </c>
      <c r="B30" s="10">
        <v>7342</v>
      </c>
      <c r="C30" s="11">
        <v>1655461</v>
      </c>
      <c r="D30" s="54">
        <v>1655461</v>
      </c>
      <c r="E30" s="59">
        <v>1655461</v>
      </c>
      <c r="F30" s="18">
        <f t="shared" si="2"/>
        <v>100</v>
      </c>
      <c r="G30" s="61"/>
    </row>
    <row r="31" spans="1:7" s="33" customFormat="1" ht="22.5">
      <c r="A31" s="36" t="s">
        <v>20</v>
      </c>
      <c r="B31" s="10">
        <v>7347</v>
      </c>
      <c r="C31" s="11">
        <v>59520</v>
      </c>
      <c r="D31" s="54">
        <v>66169</v>
      </c>
      <c r="E31" s="59">
        <v>53865.652</v>
      </c>
      <c r="F31" s="18">
        <f t="shared" si="2"/>
        <v>81.40617509709985</v>
      </c>
      <c r="G31" s="61"/>
    </row>
    <row r="32" spans="1:7" s="33" customFormat="1" ht="12" customHeight="1">
      <c r="A32" s="37" t="s">
        <v>11</v>
      </c>
      <c r="B32" s="10">
        <v>7391</v>
      </c>
      <c r="C32" s="11">
        <v>0</v>
      </c>
      <c r="D32" s="54">
        <v>3000</v>
      </c>
      <c r="E32" s="59">
        <v>2701.9865</v>
      </c>
      <c r="F32" s="18">
        <f t="shared" si="2"/>
        <v>90.06621666666666</v>
      </c>
      <c r="G32" s="61"/>
    </row>
    <row r="33" spans="1:7" s="33" customFormat="1" ht="22.5">
      <c r="A33" s="36" t="s">
        <v>45</v>
      </c>
      <c r="B33" s="10">
        <v>7395</v>
      </c>
      <c r="C33" s="11">
        <v>323</v>
      </c>
      <c r="D33" s="54">
        <v>323</v>
      </c>
      <c r="E33" s="59">
        <v>171.705</v>
      </c>
      <c r="F33" s="18">
        <f t="shared" si="2"/>
        <v>53.1594427244582</v>
      </c>
      <c r="G33" s="61"/>
    </row>
    <row r="34" spans="1:7" s="33" customFormat="1" ht="22.5">
      <c r="A34" s="36" t="s">
        <v>29</v>
      </c>
      <c r="B34" s="10">
        <v>7430</v>
      </c>
      <c r="C34" s="11">
        <v>369329</v>
      </c>
      <c r="D34" s="54">
        <v>373126</v>
      </c>
      <c r="E34" s="59">
        <v>243723.14253</v>
      </c>
      <c r="F34" s="18">
        <f t="shared" si="2"/>
        <v>65.31926012392597</v>
      </c>
      <c r="G34" s="61"/>
    </row>
    <row r="35" spans="1:7" s="33" customFormat="1" ht="12" customHeight="1">
      <c r="A35" s="36" t="s">
        <v>23</v>
      </c>
      <c r="B35" s="10">
        <v>7431</v>
      </c>
      <c r="C35" s="11">
        <v>55407</v>
      </c>
      <c r="D35" s="54">
        <v>56204</v>
      </c>
      <c r="E35" s="59">
        <v>34959.69783</v>
      </c>
      <c r="F35" s="18">
        <f t="shared" si="2"/>
        <v>62.201440876094225</v>
      </c>
      <c r="G35" s="61"/>
    </row>
    <row r="36" spans="1:7" s="33" customFormat="1" ht="12" customHeight="1">
      <c r="A36" s="36" t="s">
        <v>25</v>
      </c>
      <c r="B36" s="10">
        <v>7132</v>
      </c>
      <c r="C36" s="11">
        <v>313922</v>
      </c>
      <c r="D36" s="54">
        <v>316922</v>
      </c>
      <c r="E36" s="59">
        <v>208763.4447</v>
      </c>
      <c r="F36" s="18">
        <f t="shared" si="2"/>
        <v>65.87218454383097</v>
      </c>
      <c r="G36" s="61"/>
    </row>
    <row r="37" spans="1:7" s="33" customFormat="1" ht="33.75">
      <c r="A37" s="36" t="s">
        <v>22</v>
      </c>
      <c r="B37" s="10">
        <v>7450</v>
      </c>
      <c r="C37" s="11">
        <v>80858</v>
      </c>
      <c r="D37" s="54">
        <v>80858</v>
      </c>
      <c r="E37" s="59">
        <v>30043.379149999997</v>
      </c>
      <c r="F37" s="18">
        <f t="shared" si="2"/>
        <v>37.15572874669173</v>
      </c>
      <c r="G37" s="61"/>
    </row>
    <row r="38" spans="1:7" s="33" customFormat="1" ht="13.5" customHeight="1">
      <c r="A38" s="36" t="s">
        <v>23</v>
      </c>
      <c r="B38" s="10">
        <v>7451</v>
      </c>
      <c r="C38" s="11">
        <v>6637</v>
      </c>
      <c r="D38" s="54">
        <v>6637</v>
      </c>
      <c r="E38" s="59">
        <v>2578.25975</v>
      </c>
      <c r="F38" s="18">
        <f t="shared" si="2"/>
        <v>38.846764351363575</v>
      </c>
      <c r="G38" s="61"/>
    </row>
    <row r="39" spans="1:7" s="33" customFormat="1" ht="13.5" customHeight="1">
      <c r="A39" s="36" t="s">
        <v>26</v>
      </c>
      <c r="B39" s="10">
        <v>7135</v>
      </c>
      <c r="C39" s="11">
        <v>74221</v>
      </c>
      <c r="D39" s="54">
        <v>74221</v>
      </c>
      <c r="E39" s="59">
        <v>27465.1194</v>
      </c>
      <c r="F39" s="18">
        <f t="shared" si="2"/>
        <v>37.00451273898223</v>
      </c>
      <c r="G39" s="61"/>
    </row>
    <row r="40" spans="1:7" s="33" customFormat="1" ht="23.25" thickBot="1">
      <c r="A40" s="38" t="s">
        <v>28</v>
      </c>
      <c r="B40" s="19">
        <v>7510</v>
      </c>
      <c r="C40" s="20">
        <v>2393042</v>
      </c>
      <c r="D40" s="55">
        <v>4439052</v>
      </c>
      <c r="E40" s="60">
        <v>3338696.58679</v>
      </c>
      <c r="F40" s="21">
        <f t="shared" si="2"/>
        <v>75.21192783481698</v>
      </c>
      <c r="G40" s="61"/>
    </row>
    <row r="41" spans="1:3" ht="11.25" customHeight="1">
      <c r="A41" s="4"/>
      <c r="C41" s="9"/>
    </row>
    <row r="42" spans="1:3" ht="12.75" customHeight="1">
      <c r="A42" s="5" t="s">
        <v>32</v>
      </c>
      <c r="C42" s="9"/>
    </row>
    <row r="43" spans="1:3" ht="12.75" customHeight="1">
      <c r="A43" s="5" t="s">
        <v>33</v>
      </c>
      <c r="C43" s="9"/>
    </row>
    <row r="44" spans="1:3" ht="15">
      <c r="A44" s="3"/>
      <c r="C44" s="9"/>
    </row>
    <row r="45" spans="1:3" ht="15">
      <c r="A45" s="3"/>
      <c r="C45" s="9"/>
    </row>
    <row r="46" spans="1:3" ht="15">
      <c r="A46" s="3"/>
      <c r="C46" s="9"/>
    </row>
    <row r="47" spans="1:3" ht="15">
      <c r="A47" s="3"/>
      <c r="C47" s="9"/>
    </row>
    <row r="48" spans="1:3" ht="15">
      <c r="A48" s="3"/>
      <c r="C48" s="9"/>
    </row>
    <row r="49" spans="1:3" ht="15">
      <c r="A49" s="3"/>
      <c r="C49" s="9"/>
    </row>
    <row r="50" spans="1:3" ht="15">
      <c r="A50" s="3"/>
      <c r="C50" s="9"/>
    </row>
    <row r="51" spans="1:3" ht="15">
      <c r="A51" s="3"/>
      <c r="C51" s="9"/>
    </row>
    <row r="52" spans="1:3" ht="15">
      <c r="A52" s="3"/>
      <c r="C52" s="9"/>
    </row>
    <row r="53" spans="1:3" ht="15">
      <c r="A53" s="3"/>
      <c r="C53" s="9"/>
    </row>
    <row r="54" spans="1:3" ht="15">
      <c r="A54" s="3"/>
      <c r="C54" s="9"/>
    </row>
    <row r="55" spans="1:3" ht="15">
      <c r="A55" s="3"/>
      <c r="C55" s="9"/>
    </row>
    <row r="56" spans="1:3" ht="15">
      <c r="A56" s="6"/>
      <c r="C56" s="9"/>
    </row>
    <row r="57" spans="1:3" ht="15">
      <c r="A57" s="6"/>
      <c r="C57" s="9"/>
    </row>
    <row r="58" spans="1:3" ht="15">
      <c r="A58" s="6"/>
      <c r="C58" s="9"/>
    </row>
    <row r="59" spans="1:3" ht="15">
      <c r="A59" s="6"/>
      <c r="C59" s="9"/>
    </row>
    <row r="60" spans="1:3" ht="15">
      <c r="A60" s="6"/>
      <c r="C60" s="9"/>
    </row>
    <row r="61" spans="1:3" ht="15">
      <c r="A61" s="6"/>
      <c r="C61" s="9"/>
    </row>
    <row r="62" spans="1:3" ht="15">
      <c r="A62" s="6"/>
      <c r="C62" s="9"/>
    </row>
    <row r="63" spans="1:3" ht="15">
      <c r="A63" s="6"/>
      <c r="C63" s="9"/>
    </row>
    <row r="64" spans="1:3" ht="15">
      <c r="A64" s="6"/>
      <c r="C64" s="9"/>
    </row>
    <row r="65" spans="1:3" ht="15">
      <c r="A65" s="6"/>
      <c r="C65" s="9"/>
    </row>
    <row r="66" spans="1:3" ht="15">
      <c r="A66" s="6"/>
      <c r="C66" s="9"/>
    </row>
    <row r="67" spans="1:3" ht="15">
      <c r="A67" s="6"/>
      <c r="C67" s="9"/>
    </row>
    <row r="68" spans="1:3" ht="15">
      <c r="A68" s="6"/>
      <c r="C68" s="9"/>
    </row>
    <row r="69" spans="1:3" ht="15">
      <c r="A69" s="6"/>
      <c r="C69" s="9"/>
    </row>
    <row r="70" spans="1:3" ht="15">
      <c r="A70" s="6"/>
      <c r="C70" s="9"/>
    </row>
    <row r="71" spans="1:3" ht="15">
      <c r="A71" s="6"/>
      <c r="C71" s="9"/>
    </row>
    <row r="72" spans="1:3" ht="15">
      <c r="A72" s="6"/>
      <c r="C72" s="9"/>
    </row>
    <row r="73" spans="1:3" ht="15">
      <c r="A73" s="6"/>
      <c r="C73" s="9"/>
    </row>
    <row r="74" spans="1:3" ht="15">
      <c r="A74" s="6"/>
      <c r="C74" s="9"/>
    </row>
    <row r="75" spans="1:3" ht="15">
      <c r="A75" s="6"/>
      <c r="C75" s="9"/>
    </row>
    <row r="76" spans="1:3" ht="15">
      <c r="A76" s="6"/>
      <c r="C76" s="9"/>
    </row>
    <row r="77" spans="1:3" ht="15">
      <c r="A77" s="6"/>
      <c r="C77" s="9"/>
    </row>
    <row r="78" spans="1:3" ht="15">
      <c r="A78" s="6"/>
      <c r="C78" s="9"/>
    </row>
    <row r="79" spans="1:3" ht="15">
      <c r="A79" s="6"/>
      <c r="C79" s="9"/>
    </row>
    <row r="80" spans="1:3" ht="15">
      <c r="A80" s="6"/>
      <c r="C80" s="9"/>
    </row>
    <row r="81" spans="1:3" ht="15">
      <c r="A81" s="6"/>
      <c r="C81" s="9"/>
    </row>
    <row r="82" spans="1:3" ht="15">
      <c r="A82" s="6"/>
      <c r="C82" s="9"/>
    </row>
    <row r="83" spans="1:3" ht="15">
      <c r="A83" s="6"/>
      <c r="C83" s="9"/>
    </row>
    <row r="84" spans="1:3" ht="15">
      <c r="A84" s="6"/>
      <c r="C84" s="9"/>
    </row>
    <row r="85" spans="1:3" ht="15">
      <c r="A85" s="6"/>
      <c r="C85" s="9"/>
    </row>
    <row r="86" spans="1:3" ht="15">
      <c r="A86" s="6"/>
      <c r="C86" s="9"/>
    </row>
    <row r="87" spans="1:3" ht="15">
      <c r="A87" s="6"/>
      <c r="C87" s="9"/>
    </row>
    <row r="88" spans="1:3" ht="15">
      <c r="A88" s="6"/>
      <c r="C88" s="9"/>
    </row>
    <row r="89" spans="1:3" ht="15">
      <c r="A89" s="6"/>
      <c r="C89" s="9"/>
    </row>
    <row r="90" spans="1:3" ht="15">
      <c r="A90" s="6"/>
      <c r="C90" s="9"/>
    </row>
    <row r="91" spans="1:3" ht="15">
      <c r="A91" s="6"/>
      <c r="C91" s="9"/>
    </row>
  </sheetData>
  <mergeCells count="2">
    <mergeCell ref="A3:A4"/>
    <mergeCell ref="B3:B4"/>
  </mergeCells>
  <printOptions/>
  <pageMargins left="0.984251968503937" right="0.1968503937007874" top="0.984251968503937" bottom="0.1968503937007874" header="0.5118110236220472" footer="0.5118110236220472"/>
  <pageSetup firstPageNumber="18" useFirstPageNumber="1" horizontalDpi="600" verticalDpi="600" orientation="portrait" paperSize="9" r:id="rId1"/>
  <headerFooter alignWithMargins="0">
    <oddHeader>&amp;C&amp;"Times New Roman,Tučné"&amp;11PLNĚNÍ ZÁVAZNÝCH UKAZATELŮ&amp;R&amp;"Arial,Tučné"&amp;UPříloha č.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2009-03-09T08:26:19Z</dcterms:created>
  <cp:category/>
  <cp:version/>
  <cp:contentType/>
  <cp:contentStatus/>
</cp:coreProperties>
</file>