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6605" windowHeight="11700" tabRatio="929" activeTab="0"/>
  </bookViews>
  <sheets>
    <sheet name="Titulní strana" sheetId="1" r:id="rId1"/>
    <sheet name="Úvod" sheetId="2" r:id="rId2"/>
    <sheet name="Rozvaha 2022" sheetId="3" r:id="rId3"/>
    <sheet name="VZZ 2022" sheetId="4" r:id="rId4"/>
    <sheet name="Převodový můstek - Rozvaha" sheetId="5" r:id="rId5"/>
    <sheet name="Převodový můstek - VZZ" sheetId="6" r:id="rId6"/>
    <sheet name="PKP Část I" sheetId="7" r:id="rId7"/>
    <sheet name="PKP Část II" sheetId="8" r:id="rId8"/>
    <sheet name="PKP Část III" sheetId="9" r:id="rId9"/>
    <sheet name="PKP Část IV" sheetId="10" r:id="rId10"/>
    <sheet name="PKP Část V" sheetId="11" r:id="rId11"/>
    <sheet name="PKP Část VI" sheetId="12" r:id="rId12"/>
  </sheets>
  <definedNames/>
  <calcPr fullCalcOnLoad="1"/>
</workbook>
</file>

<file path=xl/comments6.xml><?xml version="1.0" encoding="utf-8"?>
<comments xmlns="http://schemas.openxmlformats.org/spreadsheetml/2006/main">
  <authors>
    <author>Hrtoň Petr Bc.</author>
  </authors>
  <commentList>
    <comment ref="F46" authorId="0">
      <text>
        <r>
          <rPr>
            <b/>
            <sz val="9"/>
            <rFont val="Tahoma"/>
            <family val="2"/>
          </rPr>
          <t xml:space="preserve">
Některé účetní jednotky nerozlišují jednotlivé druhy prodaného majetku.
V případě, že není ekonomicky účelné tuto informaci zjišťovat, je povoleno vykázat prodej majetku na položce, která převládá - v tomto případě dlouhodobý hmotný majetek kromě pozemků.</t>
        </r>
      </text>
    </comment>
    <comment ref="F56" authorId="0">
      <text>
        <r>
          <rPr>
            <b/>
            <sz val="9"/>
            <rFont val="Tahoma"/>
            <family val="2"/>
          </rPr>
          <t xml:space="preserve">
Platí obdobně jako pro účet č. 646.</t>
        </r>
      </text>
    </comment>
  </commentList>
</comments>
</file>

<file path=xl/sharedStrings.xml><?xml version="1.0" encoding="utf-8"?>
<sst xmlns="http://schemas.openxmlformats.org/spreadsheetml/2006/main" count="4670" uniqueCount="1628">
  <si>
    <t>A.</t>
  </si>
  <si>
    <t>Pohledávky za upsaný základní kapitál</t>
  </si>
  <si>
    <t>B.</t>
  </si>
  <si>
    <t>I.</t>
  </si>
  <si>
    <t>Software</t>
  </si>
  <si>
    <t>Ocenitelná práva</t>
  </si>
  <si>
    <t>Goodwill</t>
  </si>
  <si>
    <t>Nedokončený dlouhodobý nehmotný majetek</t>
  </si>
  <si>
    <t>Poskytnuté zálohy na dlouhodobý nehmotný majetek</t>
  </si>
  <si>
    <t>Pozemky</t>
  </si>
  <si>
    <t>Stavby</t>
  </si>
  <si>
    <t>Pěstitelské celky trvalých porostů</t>
  </si>
  <si>
    <t>Dospělá zvířata a jejich skupiny</t>
  </si>
  <si>
    <t>Jiný dlouhodobý hmotný majetek</t>
  </si>
  <si>
    <t>Nedokončený dlouhodobý hmotný majetek</t>
  </si>
  <si>
    <t>Poskytnuté zálohy na dlouhodobý hmotný majetek</t>
  </si>
  <si>
    <t>Ostatní dlouhodobé cenné papíry a podíly</t>
  </si>
  <si>
    <t>Jiný dlouhodobý finanční majetek</t>
  </si>
  <si>
    <t>Pořizovaný dlouhodobý finanční majetek</t>
  </si>
  <si>
    <t>Poskytnuté zálohy na dlouhodobý finanční majetek</t>
  </si>
  <si>
    <t>C.</t>
  </si>
  <si>
    <t>Materiál</t>
  </si>
  <si>
    <t>Nedokončená výroba a polotovary</t>
  </si>
  <si>
    <t>Výrobky</t>
  </si>
  <si>
    <t>Mladá a ostatní zvířata a jejich skupiny</t>
  </si>
  <si>
    <t>Zboží</t>
  </si>
  <si>
    <t>Poskytnuté zálohy na zásoby</t>
  </si>
  <si>
    <t>Pohledávky z obchodních vztahů</t>
  </si>
  <si>
    <t>Pohledávky - ovládaná nebo ovládající osoba</t>
  </si>
  <si>
    <t>Pohledávky - podstatný vliv</t>
  </si>
  <si>
    <t>Dlouhodobé poskytnuté zálohy</t>
  </si>
  <si>
    <t>Dohadné účty aktivní</t>
  </si>
  <si>
    <t>Jiné pohledávky</t>
  </si>
  <si>
    <t>Odložená daňová pohledávka</t>
  </si>
  <si>
    <t>Sociální zabezpečení a zdravotní pojištění</t>
  </si>
  <si>
    <t>Stát - daňové pohledávky</t>
  </si>
  <si>
    <t>Krátkodobé poskytnuté zálohy</t>
  </si>
  <si>
    <t>D.</t>
  </si>
  <si>
    <t xml:space="preserve">Náklady příštích období </t>
  </si>
  <si>
    <t>Komplexní náklady příštích období</t>
  </si>
  <si>
    <t>Příjmy příštích období</t>
  </si>
  <si>
    <t>Základní kapitál</t>
  </si>
  <si>
    <t>Vlastní akcie a vlastní obchodní podíly (-)</t>
  </si>
  <si>
    <t>Ostatní kapitálové fondy</t>
  </si>
  <si>
    <t>Statutární a ostatní fondy</t>
  </si>
  <si>
    <t xml:space="preserve">Nerozdělený zisk minulých let </t>
  </si>
  <si>
    <t>Neuhrazená ztráta minulých let</t>
  </si>
  <si>
    <t>Rezervy podle zvláštních právních předpisů</t>
  </si>
  <si>
    <t>Rezerva na důchody a podobné závazky</t>
  </si>
  <si>
    <t>Rezerva na daň z příjmů</t>
  </si>
  <si>
    <t>Ostatní rezervy</t>
  </si>
  <si>
    <t>Závazky z obchodních vztahů</t>
  </si>
  <si>
    <t>Závazky - ovládaná nebo ovládající osoba</t>
  </si>
  <si>
    <t>Závazky - podstatný vliv</t>
  </si>
  <si>
    <t>Dlouhodobé přijaté zálohy</t>
  </si>
  <si>
    <t>Vydané dluhopisy</t>
  </si>
  <si>
    <t>Dlouhodobé směnky k úhradě</t>
  </si>
  <si>
    <t>Jiné závazky</t>
  </si>
  <si>
    <t>Odložený daňový závazek</t>
  </si>
  <si>
    <t>Závazky k zaměstnancům</t>
  </si>
  <si>
    <t>Závazky ze sociálního zabezpečení a zdravotního pojištění</t>
  </si>
  <si>
    <t>Stát - daňové závazky a dotace</t>
  </si>
  <si>
    <t xml:space="preserve">Dohadné účty pasivní </t>
  </si>
  <si>
    <t>Krátkodobé finanční výpomoci</t>
  </si>
  <si>
    <t>Výdaje příštích období</t>
  </si>
  <si>
    <t xml:space="preserve">Výnosy příštích období </t>
  </si>
  <si>
    <t>Nehmotné výsledky výzkumu a vývoje</t>
  </si>
  <si>
    <t>Daň z příjmů</t>
  </si>
  <si>
    <t>Pokladna</t>
  </si>
  <si>
    <t>Náklady příštích období</t>
  </si>
  <si>
    <t>Dohadné účty pasivní</t>
  </si>
  <si>
    <t>Zaměstnanci</t>
  </si>
  <si>
    <t>Krátkodobé přijaté zálohy</t>
  </si>
  <si>
    <t>Výnosy příštích období</t>
  </si>
  <si>
    <t>013</t>
  </si>
  <si>
    <t>015</t>
  </si>
  <si>
    <t>Náklady vynaložené na prodané zboží</t>
  </si>
  <si>
    <t>Změna stavu zásob vlastní činnosti</t>
  </si>
  <si>
    <t>Aktivace</t>
  </si>
  <si>
    <t>Spotřeba materiálu a energie</t>
  </si>
  <si>
    <t>Služby</t>
  </si>
  <si>
    <t>Mzdové náklady</t>
  </si>
  <si>
    <t>Náklady na sociální zabezpečení a zdravotní pojištění</t>
  </si>
  <si>
    <t>Daně a poplatky</t>
  </si>
  <si>
    <t>E.</t>
  </si>
  <si>
    <t>Tržby z prodeje materiálu</t>
  </si>
  <si>
    <t>F.</t>
  </si>
  <si>
    <t>Zůstatková cena prodaného dlouhodobého majetku</t>
  </si>
  <si>
    <t>Prodaný materiál</t>
  </si>
  <si>
    <t>G.</t>
  </si>
  <si>
    <t>H.</t>
  </si>
  <si>
    <t>J.</t>
  </si>
  <si>
    <t>Prodané cenné papíry a podíly</t>
  </si>
  <si>
    <t>Výnosy z ostatního dlouhodobého finančního majetku</t>
  </si>
  <si>
    <t>K.</t>
  </si>
  <si>
    <t>L.</t>
  </si>
  <si>
    <t>M.</t>
  </si>
  <si>
    <t>Ostatní finanční výnosy</t>
  </si>
  <si>
    <t>Ostatní finanční náklady</t>
  </si>
  <si>
    <t>Převod podílu na výsledku hospodaření společníkům (+/-)</t>
  </si>
  <si>
    <t>Spotřeba materiálu</t>
  </si>
  <si>
    <t>Spotřeba energie</t>
  </si>
  <si>
    <t>Opravy a udržování</t>
  </si>
  <si>
    <t>Cestovné</t>
  </si>
  <si>
    <t>Náklady na reprezentaci</t>
  </si>
  <si>
    <t>Ostatní služby</t>
  </si>
  <si>
    <t>Daň silniční</t>
  </si>
  <si>
    <t>Daň z nemovitostí</t>
  </si>
  <si>
    <t>Úroky</t>
  </si>
  <si>
    <t>Zákonné sociální pojištění</t>
  </si>
  <si>
    <t>Zákonné sociální náklady</t>
  </si>
  <si>
    <t>031</t>
  </si>
  <si>
    <t>021</t>
  </si>
  <si>
    <t>022</t>
  </si>
  <si>
    <t>029</t>
  </si>
  <si>
    <t>042</t>
  </si>
  <si>
    <t>052</t>
  </si>
  <si>
    <t>061</t>
  </si>
  <si>
    <t>062</t>
  </si>
  <si>
    <t>063</t>
  </si>
  <si>
    <t>065</t>
  </si>
  <si>
    <t>066</t>
  </si>
  <si>
    <t>112</t>
  </si>
  <si>
    <t>336</t>
  </si>
  <si>
    <t>341</t>
  </si>
  <si>
    <t>211</t>
  </si>
  <si>
    <t>221</t>
  </si>
  <si>
    <t>381</t>
  </si>
  <si>
    <t>385</t>
  </si>
  <si>
    <t>411</t>
  </si>
  <si>
    <t>412</t>
  </si>
  <si>
    <t>413</t>
  </si>
  <si>
    <t>421</t>
  </si>
  <si>
    <t>423</t>
  </si>
  <si>
    <t>321</t>
  </si>
  <si>
    <t>331</t>
  </si>
  <si>
    <t>324</t>
  </si>
  <si>
    <t>383</t>
  </si>
  <si>
    <t>384</t>
  </si>
  <si>
    <t>414</t>
  </si>
  <si>
    <t>428</t>
  </si>
  <si>
    <t>Pohledávky za společníky</t>
  </si>
  <si>
    <t>Ážio</t>
  </si>
  <si>
    <t>Závazky ke společníkům</t>
  </si>
  <si>
    <t>ROZVAHA</t>
  </si>
  <si>
    <t>IČ</t>
  </si>
  <si>
    <t>Běžné účetní období</t>
  </si>
  <si>
    <t>2.</t>
  </si>
  <si>
    <t>3.</t>
  </si>
  <si>
    <t>4.</t>
  </si>
  <si>
    <t>5.</t>
  </si>
  <si>
    <t>6.</t>
  </si>
  <si>
    <t>7.</t>
  </si>
  <si>
    <t>8.</t>
  </si>
  <si>
    <t>VÝKAZ ZISKU A ZTRÁTY</t>
  </si>
  <si>
    <t>Skutečnost v účetním období</t>
  </si>
  <si>
    <t>Tržby za prodej zboží</t>
  </si>
  <si>
    <t>*</t>
  </si>
  <si>
    <t>073</t>
  </si>
  <si>
    <t>081</t>
  </si>
  <si>
    <t>082</t>
  </si>
  <si>
    <t>075</t>
  </si>
  <si>
    <t>Dluhové cenné papíry držené do splatnosti</t>
  </si>
  <si>
    <t>Zápůjčky a úvěry - ovládaná nebo ovládající osoba</t>
  </si>
  <si>
    <t>Jiný výsledek hospodaření minulých let</t>
  </si>
  <si>
    <t>Označení</t>
  </si>
  <si>
    <t>AKTIVA</t>
  </si>
  <si>
    <t>PASIVA</t>
  </si>
  <si>
    <t>Brutto</t>
  </si>
  <si>
    <t>Korekce</t>
  </si>
  <si>
    <t>Netto</t>
  </si>
  <si>
    <t>Obchodní firma nebo jiný název účetní jednotky</t>
  </si>
  <si>
    <t>TEXT</t>
  </si>
  <si>
    <t>sledovaném</t>
  </si>
  <si>
    <t>minulém</t>
  </si>
  <si>
    <t>Převodový můstek - účetní jednotky účtující podle vyhlášky č. 500/2002 Sb.</t>
  </si>
  <si>
    <t>Rozvaha (Bilance)</t>
  </si>
  <si>
    <t>Označení řádku výkazu</t>
  </si>
  <si>
    <t>Položka rozvahy</t>
  </si>
  <si>
    <t xml:space="preserve">Přiřazený účet  Brutto              </t>
  </si>
  <si>
    <t xml:space="preserve">Přiřazený účet  Korekce              </t>
  </si>
  <si>
    <t>Číslo položky PKP</t>
  </si>
  <si>
    <t>Název položky PKP</t>
  </si>
  <si>
    <t>Komentář - doporučené upřesnění</t>
  </si>
  <si>
    <t>-</t>
  </si>
  <si>
    <t>A.IV.5.</t>
  </si>
  <si>
    <t>Ostatní dlouhodobé pohledávky</t>
  </si>
  <si>
    <t>(-)149</t>
  </si>
  <si>
    <t>B.II.33.</t>
  </si>
  <si>
    <t>Ostatní krátkodobé pohledávky</t>
  </si>
  <si>
    <t>377</t>
  </si>
  <si>
    <t>(-)199</t>
  </si>
  <si>
    <t>1.</t>
  </si>
  <si>
    <t xml:space="preserve">Nehmotné výsledky výzkumu a vývoje </t>
  </si>
  <si>
    <t>012</t>
  </si>
  <si>
    <t>(-)072,(-)091AÚ</t>
  </si>
  <si>
    <t>A.I.1.</t>
  </si>
  <si>
    <t>(-)072, (-)151</t>
  </si>
  <si>
    <t>Doba použitelnosti delší než jeden rok a výše ocenění převyšuje částku 60.000,- Kč.</t>
  </si>
  <si>
    <t>A.I.5.</t>
  </si>
  <si>
    <t>Drobný dlouhodobý nehmotný majetek</t>
  </si>
  <si>
    <t>018</t>
  </si>
  <si>
    <t>(-)078, -</t>
  </si>
  <si>
    <t>A.I.6.</t>
  </si>
  <si>
    <t>Ostatní dlouhodobý nehmotný majetek</t>
  </si>
  <si>
    <t>019</t>
  </si>
  <si>
    <t>(-)079,(-)156</t>
  </si>
  <si>
    <t>V případě technického zhodnocení drobného dlouhodobého nehmotného majetku, vykazovaného na položce A.I.5. výkazu PKP, jehož ocenění převyšuje částku 60.000,- Kč.</t>
  </si>
  <si>
    <t>2.1.</t>
  </si>
  <si>
    <t>(-)073,(-)091AÚ</t>
  </si>
  <si>
    <t>A.I.2.</t>
  </si>
  <si>
    <t>(-)073,(-) 152</t>
  </si>
  <si>
    <t>2.2.</t>
  </si>
  <si>
    <t>Ostatní ocenitelná práva</t>
  </si>
  <si>
    <t>014</t>
  </si>
  <si>
    <t>(-)074,(-)091AÚ</t>
  </si>
  <si>
    <t>A.I.3.</t>
  </si>
  <si>
    <t>(-)074,(-)153</t>
  </si>
  <si>
    <t>Doba použitelnosti delší než jeden rok a výše ocenění nepřevyšuje částku 60.000,- Kč.</t>
  </si>
  <si>
    <t>(+/-)015</t>
  </si>
  <si>
    <t>(+/-)075,(-)091AÚ</t>
  </si>
  <si>
    <t>(-)079, (-)156</t>
  </si>
  <si>
    <t>(-)079,(-)091AÚ</t>
  </si>
  <si>
    <t>A.I.4.</t>
  </si>
  <si>
    <t>Povolenky na emise a preferenční limity</t>
  </si>
  <si>
    <t>(-)154</t>
  </si>
  <si>
    <t>5.1.</t>
  </si>
  <si>
    <t>051</t>
  </si>
  <si>
    <t>(-)095AÚ</t>
  </si>
  <si>
    <t>A.I.8.</t>
  </si>
  <si>
    <t>5.2.</t>
  </si>
  <si>
    <t>041</t>
  </si>
  <si>
    <t>(-)093</t>
  </si>
  <si>
    <t>A.I.7.</t>
  </si>
  <si>
    <t>(-)157</t>
  </si>
  <si>
    <t>II.</t>
  </si>
  <si>
    <t>1.1.</t>
  </si>
  <si>
    <t>(-)092AÚ</t>
  </si>
  <si>
    <t>A.II.1.</t>
  </si>
  <si>
    <t>(-)161</t>
  </si>
  <si>
    <t>1.2.</t>
  </si>
  <si>
    <t>(-)081,(-)092AÚ</t>
  </si>
  <si>
    <t>A.II.3.</t>
  </si>
  <si>
    <t>(-)081,(-)166</t>
  </si>
  <si>
    <t>Hmotné movivé věci a jejich soubory</t>
  </si>
  <si>
    <t>(-)082,(-)092AÚ</t>
  </si>
  <si>
    <t>A.II.4.</t>
  </si>
  <si>
    <t>Samostatné hmotné movité věci a soubory hmotných movitých věcí</t>
  </si>
  <si>
    <t>(-)082,(-)164</t>
  </si>
  <si>
    <t>Doba použitelnosti delší než jeden rok a výše ocenění samostatné movité věci nebo souboru majetku převyšuje částku 40.000,- Kč.</t>
  </si>
  <si>
    <t>A.II.6.</t>
  </si>
  <si>
    <t>Drobný dlouhodobý hmotný majetek</t>
  </si>
  <si>
    <t>028</t>
  </si>
  <si>
    <t>(-)088</t>
  </si>
  <si>
    <t xml:space="preserve">Doba použitelnosti delší než jeden rok a výše ocenění nepřevyšuje částku 40.000,- Kč.  </t>
  </si>
  <si>
    <t>A.II.7.</t>
  </si>
  <si>
    <t>Ostatní dlouhodobý hmotný majetek</t>
  </si>
  <si>
    <t>(-)089,(-)167</t>
  </si>
  <si>
    <t>Oceňovací rozdíl k nabytému majetku</t>
  </si>
  <si>
    <t>(+/-)097</t>
  </si>
  <si>
    <t>(+/-)098</t>
  </si>
  <si>
    <t>(+/-)029</t>
  </si>
  <si>
    <t>(+/-)089</t>
  </si>
  <si>
    <t>4.1.</t>
  </si>
  <si>
    <t>025</t>
  </si>
  <si>
    <t>(-)085,(-)092AÚ</t>
  </si>
  <si>
    <t>A.II.5.</t>
  </si>
  <si>
    <t>(-)085,(-)165</t>
  </si>
  <si>
    <t>4.2.</t>
  </si>
  <si>
    <t>026</t>
  </si>
  <si>
    <t>Obsahuje zejména dospělá zvířata bez ohledu na výši ocenění, s výjimkou zvířat v zoologických zahradách, služebních psů a služebních koní.</t>
  </si>
  <si>
    <t>B.I.10.</t>
  </si>
  <si>
    <t>Ostatní zásoby</t>
  </si>
  <si>
    <t>139</t>
  </si>
  <si>
    <t>(-)186</t>
  </si>
  <si>
    <t>Obsahuje zejména zvířata v zoologických zahradách, služební psi a služební koně a ostatní zvířata, která neobsahuje položka A.II.7 výkazu PKP.</t>
  </si>
  <si>
    <t>4.3.</t>
  </si>
  <si>
    <t>032</t>
  </si>
  <si>
    <t>A.II.2.</t>
  </si>
  <si>
    <t>Kulturní předměty</t>
  </si>
  <si>
    <t>(-)162</t>
  </si>
  <si>
    <t>Obsahuje umělecká díla, která nejsou součástí stavby, sbírky muzejní povahy, movité kulturní památky, předměty kulturní hodnoty a obdobné  movité věci stanovené zvláštními právními předpisy, popřípadě jejich soubory.</t>
  </si>
  <si>
    <t>(-)089,(-)092AÚ</t>
  </si>
  <si>
    <t>A.II.9.</t>
  </si>
  <si>
    <t>(-)094</t>
  </si>
  <si>
    <t>A.II.8.</t>
  </si>
  <si>
    <t>(-)168</t>
  </si>
  <si>
    <t>III.</t>
  </si>
  <si>
    <t>Podíly - ovládaná nebo ovládající osoba</t>
  </si>
  <si>
    <t>(-)096AÚ</t>
  </si>
  <si>
    <t>A.III.1.</t>
  </si>
  <si>
    <t>Majetkové účasti v osobách s rozhodujícím vlivem</t>
  </si>
  <si>
    <t>(-)171</t>
  </si>
  <si>
    <t>A.III.4.</t>
  </si>
  <si>
    <t>Dlouhodobé půjčky</t>
  </si>
  <si>
    <t>067</t>
  </si>
  <si>
    <t>(-)175</t>
  </si>
  <si>
    <t>Podíly - podstatný vliv</t>
  </si>
  <si>
    <t>A.III.2.</t>
  </si>
  <si>
    <t>Majetkové účasti v osobách s podstatným vlivem</t>
  </si>
  <si>
    <t>(-)172</t>
  </si>
  <si>
    <t>Zápůjčky a úvěry - podstatný vliv</t>
  </si>
  <si>
    <t>06x</t>
  </si>
  <si>
    <t>A.III.3.</t>
  </si>
  <si>
    <t xml:space="preserve">Dluhové cenné papíry držené do splatnosti </t>
  </si>
  <si>
    <t>(-)173</t>
  </si>
  <si>
    <t>Obsahuje dluhopisy a jiné dluhové cenné papíry, u nichž má účetní jednotka záměr a předpoklad (schopnost) držet je do splatnosti.</t>
  </si>
  <si>
    <t>A.III.6.</t>
  </si>
  <si>
    <t>Ostatní dlouhodobý finanční majetek</t>
  </si>
  <si>
    <t>069</t>
  </si>
  <si>
    <t>(-)176</t>
  </si>
  <si>
    <t>Zápůjčky a úvěry - ostatní</t>
  </si>
  <si>
    <t>7.1.</t>
  </si>
  <si>
    <t>Obsahuje drahé kovy a kameny, případně předměty z drahých kovů a kamenů.</t>
  </si>
  <si>
    <t>A.III.5.</t>
  </si>
  <si>
    <t>Termínované vklady dlouhodobé</t>
  </si>
  <si>
    <t>Obsahuje zejména termínované vklady u bank s dobou splatnosti delší než jeden rok, vkladové listy a depozitní certifikáty.</t>
  </si>
  <si>
    <t>7.2.</t>
  </si>
  <si>
    <t>053</t>
  </si>
  <si>
    <t>A.III.8.</t>
  </si>
  <si>
    <t>(-)191</t>
  </si>
  <si>
    <t>B.I.2.</t>
  </si>
  <si>
    <t>Materiál na skladě</t>
  </si>
  <si>
    <t>(-)181</t>
  </si>
  <si>
    <t>119</t>
  </si>
  <si>
    <t>B.I.3.</t>
  </si>
  <si>
    <t>Materiál na cestě</t>
  </si>
  <si>
    <t>121</t>
  </si>
  <si>
    <t>(-)192</t>
  </si>
  <si>
    <t>B.I.4.</t>
  </si>
  <si>
    <t>Nedokončená výroba</t>
  </si>
  <si>
    <t>(-)182</t>
  </si>
  <si>
    <t>122</t>
  </si>
  <si>
    <t>(-)193</t>
  </si>
  <si>
    <t>B.I.5.</t>
  </si>
  <si>
    <t>Polotovary vlastní výroby</t>
  </si>
  <si>
    <t>(-)183</t>
  </si>
  <si>
    <t>3.1.</t>
  </si>
  <si>
    <t>123</t>
  </si>
  <si>
    <t>(-)194</t>
  </si>
  <si>
    <t>B.I.6.</t>
  </si>
  <si>
    <t>(-)184</t>
  </si>
  <si>
    <t>3.2.</t>
  </si>
  <si>
    <t>132</t>
  </si>
  <si>
    <t>(-)196</t>
  </si>
  <si>
    <t>B.I.8.</t>
  </si>
  <si>
    <t>Zboží na skladě</t>
  </si>
  <si>
    <t>(-)185</t>
  </si>
  <si>
    <t>B.I.9.</t>
  </si>
  <si>
    <t>Zboží na cestě</t>
  </si>
  <si>
    <t>138</t>
  </si>
  <si>
    <t>124</t>
  </si>
  <si>
    <t>(-)195</t>
  </si>
  <si>
    <t>Dospělá zvířata bez ohledu na výši ocenění.</t>
  </si>
  <si>
    <t>Mladá zvířata a zvířata v zoologických zahradách, služební psi a koně.</t>
  </si>
  <si>
    <t>151</t>
  </si>
  <si>
    <t>(-)197</t>
  </si>
  <si>
    <t>B.II.4.</t>
  </si>
  <si>
    <t>314</t>
  </si>
  <si>
    <t>152</t>
  </si>
  <si>
    <t>153</t>
  </si>
  <si>
    <t>(-)198</t>
  </si>
  <si>
    <t>311AÚ</t>
  </si>
  <si>
    <t>(-)391AÚ</t>
  </si>
  <si>
    <t>469</t>
  </si>
  <si>
    <t>313AÚ</t>
  </si>
  <si>
    <t>315AÚ</t>
  </si>
  <si>
    <t>351AÚ</t>
  </si>
  <si>
    <t>1.3.</t>
  </si>
  <si>
    <t>352AÚ</t>
  </si>
  <si>
    <t>1.4.</t>
  </si>
  <si>
    <t>481AÚ</t>
  </si>
  <si>
    <t>1.5.1.</t>
  </si>
  <si>
    <t>354AÚ</t>
  </si>
  <si>
    <t>355AÚ</t>
  </si>
  <si>
    <t>358AÚ</t>
  </si>
  <si>
    <t>1.5.2.</t>
  </si>
  <si>
    <t>314AÚ</t>
  </si>
  <si>
    <t>A.IV.3.</t>
  </si>
  <si>
    <t>465</t>
  </si>
  <si>
    <t>1.5.3.</t>
  </si>
  <si>
    <t>388AÚ</t>
  </si>
  <si>
    <t>B.II.32.</t>
  </si>
  <si>
    <t>388</t>
  </si>
  <si>
    <t>1.5.4.</t>
  </si>
  <si>
    <t>335AÚ</t>
  </si>
  <si>
    <t>371AÚ</t>
  </si>
  <si>
    <t>373AÚ</t>
  </si>
  <si>
    <t>374AÚ</t>
  </si>
  <si>
    <t>375AÚ</t>
  </si>
  <si>
    <t>376AÚ</t>
  </si>
  <si>
    <t>378AÚ</t>
  </si>
  <si>
    <t>B.II.1.</t>
  </si>
  <si>
    <t>Odběratelé</t>
  </si>
  <si>
    <t>311</t>
  </si>
  <si>
    <t>B.II.3.</t>
  </si>
  <si>
    <t>Pohledávky za eskontované cenné papíry</t>
  </si>
  <si>
    <t>313</t>
  </si>
  <si>
    <t>2.3.</t>
  </si>
  <si>
    <t>2.4.1.</t>
  </si>
  <si>
    <t>398AÚ</t>
  </si>
  <si>
    <t>2.4.2.</t>
  </si>
  <si>
    <t>B.II.10.</t>
  </si>
  <si>
    <t>Sociální zabezpečení</t>
  </si>
  <si>
    <t>B.II.11.</t>
  </si>
  <si>
    <t>Zdravotní pojištění</t>
  </si>
  <si>
    <t>337</t>
  </si>
  <si>
    <t>2.4.3.</t>
  </si>
  <si>
    <t>B.II.13.</t>
  </si>
  <si>
    <t>342</t>
  </si>
  <si>
    <t>B.II.14.</t>
  </si>
  <si>
    <t>Ostatní daně, poplatky a jiná obdobná peněžitá plnění</t>
  </si>
  <si>
    <t>343</t>
  </si>
  <si>
    <t>B.II.15.</t>
  </si>
  <si>
    <t>Daň z přidané hodnoty</t>
  </si>
  <si>
    <t>345</t>
  </si>
  <si>
    <t>2.4.4.</t>
  </si>
  <si>
    <t>2.4.5.</t>
  </si>
  <si>
    <t>2.4.6.</t>
  </si>
  <si>
    <t>B.II.9.</t>
  </si>
  <si>
    <t>Pohledávky za zaměstnanci</t>
  </si>
  <si>
    <t>335</t>
  </si>
  <si>
    <t>B.II.24.</t>
  </si>
  <si>
    <t>Pevné termínové operace a opce</t>
  </si>
  <si>
    <t>363</t>
  </si>
  <si>
    <t>B.II.27.</t>
  </si>
  <si>
    <t>Pohledávky z vydaných dluhopisů</t>
  </si>
  <si>
    <t>367</t>
  </si>
  <si>
    <t>251</t>
  </si>
  <si>
    <t>(-)291</t>
  </si>
  <si>
    <t>B.III.1.</t>
  </si>
  <si>
    <t>Majetkové cenné papíry k obchodování</t>
  </si>
  <si>
    <t>253</t>
  </si>
  <si>
    <t>B.III.2.</t>
  </si>
  <si>
    <t>Dluhové cenné papíry k obchodování</t>
  </si>
  <si>
    <t>256</t>
  </si>
  <si>
    <t>Obsahuje dluhopisy a jiné dluhové cenné papíry, u nichž má účetní jednotka záměr a předpoklad (schopnost) držet je do splatnosti, a to bez ohledu na časové hledisko.</t>
  </si>
  <si>
    <t>257</t>
  </si>
  <si>
    <t>B.III.3.</t>
  </si>
  <si>
    <t>Jiné cenné papíry</t>
  </si>
  <si>
    <t>Ostatní krátkodobý finanční majetek</t>
  </si>
  <si>
    <t>IV.</t>
  </si>
  <si>
    <t>Peněžní prostředky v pokladně</t>
  </si>
  <si>
    <t>B.III.17.</t>
  </si>
  <si>
    <t>261</t>
  </si>
  <si>
    <t>213</t>
  </si>
  <si>
    <t>B.III.15.</t>
  </si>
  <si>
    <t>Ceniny</t>
  </si>
  <si>
    <t>263</t>
  </si>
  <si>
    <t>(+/-)261</t>
  </si>
  <si>
    <t>B.III.16.</t>
  </si>
  <si>
    <t>Peníze na cestě</t>
  </si>
  <si>
    <t>(+/-)262</t>
  </si>
  <si>
    <t>Peněžní prostředky na účtech</t>
  </si>
  <si>
    <t>B.III.4.</t>
  </si>
  <si>
    <t>Termínované vklady krátkodobé</t>
  </si>
  <si>
    <t>244</t>
  </si>
  <si>
    <t>B.III.9.</t>
  </si>
  <si>
    <t>Běžný účet</t>
  </si>
  <si>
    <t>241</t>
  </si>
  <si>
    <t>B.II.30.</t>
  </si>
  <si>
    <t>382</t>
  </si>
  <si>
    <t>C.I.1.</t>
  </si>
  <si>
    <t>Jmění</t>
  </si>
  <si>
    <t>401</t>
  </si>
  <si>
    <t>491</t>
  </si>
  <si>
    <t>Vlastní podíly (-)</t>
  </si>
  <si>
    <t>(-)252</t>
  </si>
  <si>
    <t>(-)401</t>
  </si>
  <si>
    <t>Se záporným znaménkem.</t>
  </si>
  <si>
    <t>Změny základního kapitálu</t>
  </si>
  <si>
    <t>(+/-)419</t>
  </si>
  <si>
    <t>(+/-)401</t>
  </si>
  <si>
    <t>Ážío</t>
  </si>
  <si>
    <t>C.I.A.</t>
  </si>
  <si>
    <t>Oceňovací rozdíly z přecenění majetku a závazků (+/-)</t>
  </si>
  <si>
    <t>(+/-)414</t>
  </si>
  <si>
    <t>C.I.6.</t>
  </si>
  <si>
    <t>Jiné oceňovací rozdíly</t>
  </si>
  <si>
    <t>(+/-)407</t>
  </si>
  <si>
    <t>Oceňovací rozdíly z přecenění při přeměnách obchodních korporací (+/-)</t>
  </si>
  <si>
    <t>(+/-)418</t>
  </si>
  <si>
    <t>2.4.</t>
  </si>
  <si>
    <t>Rozdíly z přeměn obchodních korporací (+/-)</t>
  </si>
  <si>
    <t>(+/-)417</t>
  </si>
  <si>
    <t>2.5.</t>
  </si>
  <si>
    <t>Rozdíly z ocenění při přeměnách obchodních korporací (+/-)</t>
  </si>
  <si>
    <t>(+/-)416</t>
  </si>
  <si>
    <t>Ostatní rezervní fondy</t>
  </si>
  <si>
    <t>C.II.4.</t>
  </si>
  <si>
    <t>Rezervní fond z ostatních titulů</t>
  </si>
  <si>
    <t>C.II.A.</t>
  </si>
  <si>
    <t>Ostatní fondy tvořené ze zisku</t>
  </si>
  <si>
    <t>427</t>
  </si>
  <si>
    <t>C.III.C.</t>
  </si>
  <si>
    <t>Výsledek hospodaření předcházejících účetních období</t>
  </si>
  <si>
    <t>432</t>
  </si>
  <si>
    <t>Neuhrazená ztráta minulých let (-)</t>
  </si>
  <si>
    <t>(-)429</t>
  </si>
  <si>
    <t>(-)432</t>
  </si>
  <si>
    <t>Jiný výsledek hospodaření minulých let (+/-)</t>
  </si>
  <si>
    <t>(+/-)426</t>
  </si>
  <si>
    <t>C.I.5.</t>
  </si>
  <si>
    <t>Oceňovací rozdíly při prvotním použití metody</t>
  </si>
  <si>
    <t>(+/-)406</t>
  </si>
  <si>
    <t>Obsahuje oceňovací rozdíly z prvotního použití a změny účetní metody v důsledku změny právních předpisů a část odložené daně podle § 59 odst. 6 vyhlášky č. 500/2002 Sb.</t>
  </si>
  <si>
    <t>C.I.7.</t>
  </si>
  <si>
    <t>Opravy předcházejících účetních období</t>
  </si>
  <si>
    <t>(+/-)408</t>
  </si>
  <si>
    <t>Obsahuje opravy minulých účetních období, které jsou významné a ovlivnily by v minulých účetních obdobích výši výsledku hospodaření.</t>
  </si>
  <si>
    <t>V.</t>
  </si>
  <si>
    <t xml:space="preserve">Výsledek hospodaření běžného účetního období (+/-) </t>
  </si>
  <si>
    <t>C.III.A.</t>
  </si>
  <si>
    <t>Výsledek hospodaření běžného účetního období bez ekvivalence</t>
  </si>
  <si>
    <t>VI.</t>
  </si>
  <si>
    <t>Rozhodnuto o zálohové výplatě podílu na zisku (-)</t>
  </si>
  <si>
    <t>451</t>
  </si>
  <si>
    <t>D.I.A.</t>
  </si>
  <si>
    <t>Rezervy ostatní</t>
  </si>
  <si>
    <t>459AÚ</t>
  </si>
  <si>
    <t>453</t>
  </si>
  <si>
    <t>Vyměnitelné dluhopisy</t>
  </si>
  <si>
    <t>47x</t>
  </si>
  <si>
    <t>D.II.3.</t>
  </si>
  <si>
    <t>Dlouhodobé závazky z vydaných dluhopisů</t>
  </si>
  <si>
    <t>(-)453</t>
  </si>
  <si>
    <t>Ostatní dluhopisy</t>
  </si>
  <si>
    <t>Závazky k úvěrovým institucícm</t>
  </si>
  <si>
    <t>46x</t>
  </si>
  <si>
    <t>D.II.1.</t>
  </si>
  <si>
    <t>Dlouhodobé úvěry</t>
  </si>
  <si>
    <t>475AÚ</t>
  </si>
  <si>
    <t>D.II.4.</t>
  </si>
  <si>
    <t>455</t>
  </si>
  <si>
    <t>478AÚ</t>
  </si>
  <si>
    <t>D.II.6.</t>
  </si>
  <si>
    <t>457</t>
  </si>
  <si>
    <t>479AÚ</t>
  </si>
  <si>
    <t>D.II.7.</t>
  </si>
  <si>
    <t>Ostatní dlouhodobé závazky</t>
  </si>
  <si>
    <t>459</t>
  </si>
  <si>
    <t>471AÚ</t>
  </si>
  <si>
    <t>472AÚ</t>
  </si>
  <si>
    <t>9.1.</t>
  </si>
  <si>
    <t>364AÚ</t>
  </si>
  <si>
    <t>365AÚ</t>
  </si>
  <si>
    <t>366AÚ</t>
  </si>
  <si>
    <t>367AÚ</t>
  </si>
  <si>
    <t>368AÚ</t>
  </si>
  <si>
    <t>9.2.</t>
  </si>
  <si>
    <t>Dohadné účty pasívní</t>
  </si>
  <si>
    <t>389AÚ</t>
  </si>
  <si>
    <t>D.III.37.</t>
  </si>
  <si>
    <t>389</t>
  </si>
  <si>
    <t>9.3.</t>
  </si>
  <si>
    <t>372AÚ</t>
  </si>
  <si>
    <t>377AÚ</t>
  </si>
  <si>
    <t>379AÚ</t>
  </si>
  <si>
    <t>474AÚ</t>
  </si>
  <si>
    <t>II</t>
  </si>
  <si>
    <t>Krátkodobé závazky z vydaných dluhopisů</t>
  </si>
  <si>
    <t>283</t>
  </si>
  <si>
    <t>(-)283</t>
  </si>
  <si>
    <t>221AÚ</t>
  </si>
  <si>
    <t>D.III.1.</t>
  </si>
  <si>
    <t>Krátkodobé úvěry</t>
  </si>
  <si>
    <t>281</t>
  </si>
  <si>
    <t>231</t>
  </si>
  <si>
    <t>232AÚ</t>
  </si>
  <si>
    <t>D.III.2.</t>
  </si>
  <si>
    <t>Eskontované krátkodobé dluhopisy (směnky)</t>
  </si>
  <si>
    <t>282</t>
  </si>
  <si>
    <t>461AÚ</t>
  </si>
  <si>
    <t>Kratkodobé přijaté zálohy</t>
  </si>
  <si>
    <t>D.III.7.</t>
  </si>
  <si>
    <t>D.III.5.</t>
  </si>
  <si>
    <t>Dodavatelé</t>
  </si>
  <si>
    <t>322</t>
  </si>
  <si>
    <t>D.III.6.</t>
  </si>
  <si>
    <t>Směnky k úhradě</t>
  </si>
  <si>
    <t>325</t>
  </si>
  <si>
    <t>D.III.38.</t>
  </si>
  <si>
    <t>Ostatní krátkodobé závazky</t>
  </si>
  <si>
    <t>378</t>
  </si>
  <si>
    <t>Krátkodobé směnky k úhradě</t>
  </si>
  <si>
    <t>361</t>
  </si>
  <si>
    <t>362</t>
  </si>
  <si>
    <t>8.1.</t>
  </si>
  <si>
    <t>366</t>
  </si>
  <si>
    <t>D.III.31.</t>
  </si>
  <si>
    <t>Závazky z upsaných nesplacených cenných papírů a podílů</t>
  </si>
  <si>
    <t>368</t>
  </si>
  <si>
    <t>8.2.</t>
  </si>
  <si>
    <t>249</t>
  </si>
  <si>
    <t>D.III.4.</t>
  </si>
  <si>
    <t>Jiné krátkodobé půjčky</t>
  </si>
  <si>
    <t>D.III.9.</t>
  </si>
  <si>
    <t>Přijaté návratné finanční výpomoci krátkodobé</t>
  </si>
  <si>
    <t>326</t>
  </si>
  <si>
    <t>8.3.</t>
  </si>
  <si>
    <t>D.III.10.</t>
  </si>
  <si>
    <t>333</t>
  </si>
  <si>
    <t>D.III.11.</t>
  </si>
  <si>
    <t>Jiné závazky vůči zaměstnancům</t>
  </si>
  <si>
    <t>D.III.12.</t>
  </si>
  <si>
    <t>8.4.</t>
  </si>
  <si>
    <t>D.III.13.</t>
  </si>
  <si>
    <t>8.5.</t>
  </si>
  <si>
    <t>D.III.16.</t>
  </si>
  <si>
    <t>D.III.17.</t>
  </si>
  <si>
    <t>346</t>
  </si>
  <si>
    <t>347</t>
  </si>
  <si>
    <t>8.6.</t>
  </si>
  <si>
    <t>8.7.</t>
  </si>
  <si>
    <t>D.III.28.</t>
  </si>
  <si>
    <t>D.III.35.</t>
  </si>
  <si>
    <t>D.III.36.</t>
  </si>
  <si>
    <t>B.II.31.</t>
  </si>
  <si>
    <t>D.III.3.</t>
  </si>
  <si>
    <t>D.III.32.</t>
  </si>
  <si>
    <t>D.III.14.</t>
  </si>
  <si>
    <t>D.III.18.</t>
  </si>
  <si>
    <t>D.III.29.</t>
  </si>
  <si>
    <t>Položka VZZ</t>
  </si>
  <si>
    <t xml:space="preserve">Přiřazený účet               </t>
  </si>
  <si>
    <t xml:space="preserve">Přiřazený účet              </t>
  </si>
  <si>
    <t>Tržby z prodeje výrobků a služeb</t>
  </si>
  <si>
    <t>B.I.1.</t>
  </si>
  <si>
    <t xml:space="preserve">Výnosy z prodeje vlastních výrobků </t>
  </si>
  <si>
    <t>601</t>
  </si>
  <si>
    <t xml:space="preserve">Výnosy z prodeje služeb </t>
  </si>
  <si>
    <t>602</t>
  </si>
  <si>
    <t>Výnosy z pronájmu</t>
  </si>
  <si>
    <t>603</t>
  </si>
  <si>
    <t xml:space="preserve">Tržby za prodej zboží </t>
  </si>
  <si>
    <t>Výnosy z prodaného zboží</t>
  </si>
  <si>
    <t>604</t>
  </si>
  <si>
    <t>Prodané zboží</t>
  </si>
  <si>
    <t>504</t>
  </si>
  <si>
    <t>501</t>
  </si>
  <si>
    <t>A.I.35.</t>
  </si>
  <si>
    <t>Náklady z drobného dlouhodobého majetku</t>
  </si>
  <si>
    <t>558</t>
  </si>
  <si>
    <t>502</t>
  </si>
  <si>
    <t>Spotřeba jiných neskladovatelných dodávek</t>
  </si>
  <si>
    <t>503</t>
  </si>
  <si>
    <t>511</t>
  </si>
  <si>
    <t>A.I.9.</t>
  </si>
  <si>
    <t>512</t>
  </si>
  <si>
    <t>A.I.10.</t>
  </si>
  <si>
    <t>513</t>
  </si>
  <si>
    <t>A.I.12.</t>
  </si>
  <si>
    <t>518</t>
  </si>
  <si>
    <t>Změna stavu zásob vlastní činnosti (+/-)</t>
  </si>
  <si>
    <t>58x</t>
  </si>
  <si>
    <t>Změna stavu zásob vlastní výroby</t>
  </si>
  <si>
    <t>508</t>
  </si>
  <si>
    <t>Aktivace oběžného majetku</t>
  </si>
  <si>
    <t>507</t>
  </si>
  <si>
    <t>Aktivace (-)</t>
  </si>
  <si>
    <t>A.I.11.</t>
  </si>
  <si>
    <t>Aktivace vnitroorganizačních služeb</t>
  </si>
  <si>
    <t>516</t>
  </si>
  <si>
    <t>Aktivace dlouhodobého majetku</t>
  </si>
  <si>
    <t>506</t>
  </si>
  <si>
    <t>A.I.13.</t>
  </si>
  <si>
    <t>521</t>
  </si>
  <si>
    <t>A.I.B.</t>
  </si>
  <si>
    <t>Odměny členům orgánů společnosti, družstva a ostatních institucí</t>
  </si>
  <si>
    <t>549</t>
  </si>
  <si>
    <t>A.I.14.</t>
  </si>
  <si>
    <t>524</t>
  </si>
  <si>
    <t>Jiné sociální pojištění</t>
  </si>
  <si>
    <t>525</t>
  </si>
  <si>
    <t>A.I.17.</t>
  </si>
  <si>
    <t>Jiné sociální náklady</t>
  </si>
  <si>
    <t>528</t>
  </si>
  <si>
    <t xml:space="preserve">Ostatní náklady </t>
  </si>
  <si>
    <t>A.I.16.</t>
  </si>
  <si>
    <t>527</t>
  </si>
  <si>
    <t>A.I.36.</t>
  </si>
  <si>
    <t>Ostatní náklady z činnosti</t>
  </si>
  <si>
    <t>Obsahuje náklady na pojistné na neživotní pojištění.</t>
  </si>
  <si>
    <t>Úpravy hodnot dlouhodobého nehmotného a hmotného majetku - trvalé</t>
  </si>
  <si>
    <t>Obsahuje náklady ve výši ocenění drobného dlouhodobého majetku. Vztahuje se k položce PKP A.I.5. a A.II.6.</t>
  </si>
  <si>
    <t>A.I.28.</t>
  </si>
  <si>
    <t>Odpisy dlouhodobého majetku</t>
  </si>
  <si>
    <t>551</t>
  </si>
  <si>
    <t>Úpravy hodnot dlouhodobého nehmotného a hmotného majetku - dočasné</t>
  </si>
  <si>
    <t>(+/-)559</t>
  </si>
  <si>
    <t>A.I.33.</t>
  </si>
  <si>
    <t>Tvorba a zúčtování opravných položek</t>
  </si>
  <si>
    <t>(+/-)556</t>
  </si>
  <si>
    <t>Úpravy hodnot zásob</t>
  </si>
  <si>
    <t>Úpravy hodnot pohledávek</t>
  </si>
  <si>
    <t>(+/-)558</t>
  </si>
  <si>
    <t xml:space="preserve">Tržby z prodaného dlouhodobého majetku </t>
  </si>
  <si>
    <t>B.I.13.</t>
  </si>
  <si>
    <t>Výnosy z prodeje dlouhodobého nehmotného majetku</t>
  </si>
  <si>
    <t>645</t>
  </si>
  <si>
    <t>B.I.14.</t>
  </si>
  <si>
    <t>Výnosy z prodeje dlouhodobého hmotného majetku kromě pozemků</t>
  </si>
  <si>
    <t>646</t>
  </si>
  <si>
    <t>B.I.15.</t>
  </si>
  <si>
    <t>Výnosy z prodeje pozemků</t>
  </si>
  <si>
    <t>647</t>
  </si>
  <si>
    <t>Tržby z prodaného materiálu</t>
  </si>
  <si>
    <t>B.I.12.</t>
  </si>
  <si>
    <t>Výnosy z prodeje materiálu</t>
  </si>
  <si>
    <t>644</t>
  </si>
  <si>
    <t>Jiné provozní výnosy</t>
  </si>
  <si>
    <t>Smluvní pokuty a úroky z prodlení</t>
  </si>
  <si>
    <t>641</t>
  </si>
  <si>
    <t>Obsahuje výnosy ze smluvních pokut a úroků z prodlení podle ustanovení jiných právních předpisů s výjimkou úroků z prodlení podle smlouvy o úvěru.</t>
  </si>
  <si>
    <t>Jiné pokuty a penále</t>
  </si>
  <si>
    <t>642</t>
  </si>
  <si>
    <t>Obsahuje výnosy z pokut a penále nevykazované na položce B.I.9. výkazu PKP.</t>
  </si>
  <si>
    <t>B.I.11.</t>
  </si>
  <si>
    <t>Výnosy z vyřazených pohledávek</t>
  </si>
  <si>
    <t>643</t>
  </si>
  <si>
    <t>B.I.17.</t>
  </si>
  <si>
    <t>Ostatní výnosy z činnosti</t>
  </si>
  <si>
    <t>649</t>
  </si>
  <si>
    <t>Obsahuje přijaté dary v podobě zásob a drobného dlouhodobého majetku, náhrady za manka a škody a mimořádné provozní výnosy.</t>
  </si>
  <si>
    <t>A.I.29.</t>
  </si>
  <si>
    <t>Prodaný dlouhodobý nehmotný majetek</t>
  </si>
  <si>
    <t>552</t>
  </si>
  <si>
    <t>A.I.30.</t>
  </si>
  <si>
    <t>Prodaný dlouhodobý hmotný majetek</t>
  </si>
  <si>
    <t>553</t>
  </si>
  <si>
    <t>A.I.31.</t>
  </si>
  <si>
    <t>Prodané pozemky</t>
  </si>
  <si>
    <t>554</t>
  </si>
  <si>
    <t>Zůstatková cena prodaného materiálu</t>
  </si>
  <si>
    <t>A.I.25.</t>
  </si>
  <si>
    <t>544</t>
  </si>
  <si>
    <t>Daně a poplatky v provozní oblasti</t>
  </si>
  <si>
    <t>A.I.18.</t>
  </si>
  <si>
    <t>531</t>
  </si>
  <si>
    <t>A.I.19.</t>
  </si>
  <si>
    <t>532</t>
  </si>
  <si>
    <t>A.I.20.</t>
  </si>
  <si>
    <t>Jiné daně a poplatky</t>
  </si>
  <si>
    <t>538</t>
  </si>
  <si>
    <t>Rezervy v provozní oblasti a komplexní náklady příštích období</t>
  </si>
  <si>
    <t>(+/-)552</t>
  </si>
  <si>
    <t>A.I.32.</t>
  </si>
  <si>
    <t>Tvorba a zúčtování rezerv</t>
  </si>
  <si>
    <t>(+/-)555</t>
  </si>
  <si>
    <t>(+/- 554</t>
  </si>
  <si>
    <t>(+/-)549</t>
  </si>
  <si>
    <t>Jiné provozní náklady</t>
  </si>
  <si>
    <t>A.I.24.</t>
  </si>
  <si>
    <t>Dary a jiná bezúplatná předání</t>
  </si>
  <si>
    <t>A.I.22.</t>
  </si>
  <si>
    <t>541</t>
  </si>
  <si>
    <t>A.I.23.</t>
  </si>
  <si>
    <t>542</t>
  </si>
  <si>
    <t>A.I.34.</t>
  </si>
  <si>
    <t xml:space="preserve">Náklady z vyřazených pohledávek </t>
  </si>
  <si>
    <t>557</t>
  </si>
  <si>
    <t>Obsahuje i mimořádné provozní náklady.</t>
  </si>
  <si>
    <t>A.I.26.</t>
  </si>
  <si>
    <t>Manka a škody</t>
  </si>
  <si>
    <t>547</t>
  </si>
  <si>
    <t>Výnosy z podílů - ovládaná nebo ovládající osoba</t>
  </si>
  <si>
    <t>Výnosy z prodeje cenných papírů a podílů</t>
  </si>
  <si>
    <t>661</t>
  </si>
  <si>
    <t>665AÚ</t>
  </si>
  <si>
    <t>B.II.5.</t>
  </si>
  <si>
    <t>Výnosy z dlouhodobého finančního majetku</t>
  </si>
  <si>
    <t>665</t>
  </si>
  <si>
    <t>Ostaní výnosy z podílů</t>
  </si>
  <si>
    <t>Náklady vynaložené na prodané podíly</t>
  </si>
  <si>
    <t>561</t>
  </si>
  <si>
    <t>Výnosy z ostatního dlouhodobého finančního majetku - ovládaná nebo ovládající osoba</t>
  </si>
  <si>
    <t>B.II.2.</t>
  </si>
  <si>
    <t>662</t>
  </si>
  <si>
    <t>Obsahuje úroky z dluhových cenných papírů a poskytnutých půjček.</t>
  </si>
  <si>
    <t>Obsahuje výnosy z dividend a podílů na zisku.</t>
  </si>
  <si>
    <t>B.II.6.</t>
  </si>
  <si>
    <t>669</t>
  </si>
  <si>
    <t>Obsahuje finanční výnosy, které nejsou vykázány na položce B.II.2. a B.II.5. ve výkazu PKP.</t>
  </si>
  <si>
    <t>Ostatní výnosy z ostatního dlouhodobého finančního majetku</t>
  </si>
  <si>
    <t>Náklady související s ostatním dlouhodobým finančním majetkem</t>
  </si>
  <si>
    <t>Výnosové úroky a podobné výnosy - ovládaná nebo ovládající osoba</t>
  </si>
  <si>
    <t>Ostatní výnosové úroky a podobné výnosy</t>
  </si>
  <si>
    <t>Úpravy hodnot a rezervy ve finanční oblasti</t>
  </si>
  <si>
    <t>(+/-)574</t>
  </si>
  <si>
    <t>(+/-)579</t>
  </si>
  <si>
    <t>Nákladové úroky a podobné náklady - ovládaná nebo ovládající osoba</t>
  </si>
  <si>
    <t>562</t>
  </si>
  <si>
    <t>Ostatní nákladové úroky a podobné náklady</t>
  </si>
  <si>
    <t>VII.</t>
  </si>
  <si>
    <t>Kurzové zisky</t>
  </si>
  <si>
    <t>663</t>
  </si>
  <si>
    <t>667AÚ</t>
  </si>
  <si>
    <t>Výnosy z přecenění reálnou hodnotou</t>
  </si>
  <si>
    <t>664</t>
  </si>
  <si>
    <t>Kurzové ztráty</t>
  </si>
  <si>
    <t>563</t>
  </si>
  <si>
    <t>567AÚ</t>
  </si>
  <si>
    <t>569</t>
  </si>
  <si>
    <t>Obsahuje také u dluhopisů s pevnou úrokovou sazbou držených do splatnosti rozdíl mezi pořizovací cenou bez kuponu a jmenovitou hodnotou ve věcné a časové souvislosti a mimořádné finanční náklady.</t>
  </si>
  <si>
    <t>Náklady z přecenění reálnou hodnotou</t>
  </si>
  <si>
    <t>564</t>
  </si>
  <si>
    <t>Daň z příjmů splatná</t>
  </si>
  <si>
    <t>(+/-)591</t>
  </si>
  <si>
    <t>A.V.1.</t>
  </si>
  <si>
    <t>(+/-)595</t>
  </si>
  <si>
    <t>A.V.2.</t>
  </si>
  <si>
    <t>Dodatečné odvody daně z příjmů</t>
  </si>
  <si>
    <t>(+/-)599</t>
  </si>
  <si>
    <t>Daň z příjmů odložená (+/-)</t>
  </si>
  <si>
    <t>(+/-)592</t>
  </si>
  <si>
    <t>Výkaz zisku a ztráty</t>
  </si>
  <si>
    <t>B.IV.A.</t>
  </si>
  <si>
    <t>Výnosy z transferů</t>
  </si>
  <si>
    <t>Příloha č. 3a k vyhlášce č. 383/2009 Sb.</t>
  </si>
  <si>
    <t>Pomocný konsolidační přehled</t>
  </si>
  <si>
    <t>Část I: Přehled stavu položek</t>
  </si>
  <si>
    <t>DOBROVOLNÝ SVAZEK OBCÍ, ZDRAVOTNÍ POJIŠŤOVNA a OVLÁDANÁ OSOBA</t>
  </si>
  <si>
    <t>Počet zaměstnanců: 50</t>
  </si>
  <si>
    <t>Jan Voříšek, jvorisek@vak.cz, 261555234</t>
  </si>
  <si>
    <t>Kód
výkazu</t>
  </si>
  <si>
    <t xml:space="preserve">Číslo položky </t>
  </si>
  <si>
    <t>Název položky</t>
  </si>
  <si>
    <t>Běžné období</t>
  </si>
  <si>
    <t>Minulé období</t>
  </si>
  <si>
    <t>MZA</t>
  </si>
  <si>
    <t>Dlouhodobý nehmotný majetek určený k prodeji</t>
  </si>
  <si>
    <t>A.I.A.</t>
  </si>
  <si>
    <t>Konsolidační rozdíl</t>
  </si>
  <si>
    <t>A.II.10.</t>
  </si>
  <si>
    <t>Dlouhodobý hmotný majetek určený k prodeji</t>
  </si>
  <si>
    <t>A.III.7.</t>
  </si>
  <si>
    <t>A.III.A.</t>
  </si>
  <si>
    <t>Cenné papíry a podíly v ekvivalenci</t>
  </si>
  <si>
    <t>A.IV.1.</t>
  </si>
  <si>
    <t>Poskytnuté návratné finanční výpomoci dlouhodobé</t>
  </si>
  <si>
    <t>A.IV.2.</t>
  </si>
  <si>
    <t>Dlouhodobé pohledávky z postoupených úvěrů</t>
  </si>
  <si>
    <t>A.IV.4.</t>
  </si>
  <si>
    <t>Dlouhodobé pohledávky z ručení</t>
  </si>
  <si>
    <t>A.IV.6.</t>
  </si>
  <si>
    <t>Dlouhodobé poskytnuté zálohy na transfery</t>
  </si>
  <si>
    <t>A.IV.A.</t>
  </si>
  <si>
    <t>Pohledávky z veřejného zdravotního pojištění - dlouhodobé</t>
  </si>
  <si>
    <t>Pořízení materiálu</t>
  </si>
  <si>
    <t>B.I.7.</t>
  </si>
  <si>
    <t>Pořízení zboží</t>
  </si>
  <si>
    <t>Směnky k inkasu</t>
  </si>
  <si>
    <t>Jiné pohledávky z hlavní činnosti</t>
  </si>
  <si>
    <t>Poskytnuté návratné finanční výpomoci krátkodobé</t>
  </si>
  <si>
    <t>B.II.7.</t>
  </si>
  <si>
    <t>Krátkodobé pohledávky z postoupených úvěrů</t>
  </si>
  <si>
    <t>B.II.12.</t>
  </si>
  <si>
    <t>Důchodové spoření</t>
  </si>
  <si>
    <t>Pohledávky za osobami mimo vybrané vládní instituce</t>
  </si>
  <si>
    <t>Pohledávky za vybranými ústředními vládními institucemi</t>
  </si>
  <si>
    <t>B.II.18.</t>
  </si>
  <si>
    <t>Pohledávky za vybranými místními vládními institucemi</t>
  </si>
  <si>
    <t>B.II.23.</t>
  </si>
  <si>
    <t>Krátkodobé pohledávky z ručení</t>
  </si>
  <si>
    <t>B.II.25.</t>
  </si>
  <si>
    <t>Pohledávky z neukončených finančních operací</t>
  </si>
  <si>
    <t>B.II.26.</t>
  </si>
  <si>
    <t>Pohledávky z finančního zajištění</t>
  </si>
  <si>
    <t>B.II.28.</t>
  </si>
  <si>
    <t>Krátkodobé poskytnuté zálohy na transfery</t>
  </si>
  <si>
    <t>B.II.29.</t>
  </si>
  <si>
    <t>Krátkodobé zprostředkování transferů</t>
  </si>
  <si>
    <t>B.II.A.</t>
  </si>
  <si>
    <t>Pohledávky z veřejného zdravotního pojištění - krátkodobé</t>
  </si>
  <si>
    <t>B.III.5.</t>
  </si>
  <si>
    <t>Jiné běžné účty</t>
  </si>
  <si>
    <t>B.III.10.</t>
  </si>
  <si>
    <t>Běžný účet FKSP</t>
  </si>
  <si>
    <t>B.III.A.</t>
  </si>
  <si>
    <t>Běžné účty zdravotních pojišťoven</t>
  </si>
  <si>
    <t>B.III.B.</t>
  </si>
  <si>
    <t>MZP</t>
  </si>
  <si>
    <t>C.I.3.</t>
  </si>
  <si>
    <t>Transfery na pořízení dlouhodobého majetku</t>
  </si>
  <si>
    <t>C.I.4.</t>
  </si>
  <si>
    <t>Kurzové rozdíly</t>
  </si>
  <si>
    <t>C.I.B.</t>
  </si>
  <si>
    <t>Konsolidační kurzové rozdíly</t>
  </si>
  <si>
    <t>C.II.1.</t>
  </si>
  <si>
    <t>Fond odměn</t>
  </si>
  <si>
    <t>C.II.2.</t>
  </si>
  <si>
    <t>Fond kulturních a sociálních potřeb</t>
  </si>
  <si>
    <t>C.II.3.</t>
  </si>
  <si>
    <t>Rezervní fond tvořený ze zlepšeného výsledku hospodaření</t>
  </si>
  <si>
    <t>C.II.5.</t>
  </si>
  <si>
    <t>Fond reprodukce majetku, fond investic</t>
  </si>
  <si>
    <t>C.II.6.</t>
  </si>
  <si>
    <t>Ostatní fondy</t>
  </si>
  <si>
    <t>C.III.2.</t>
  </si>
  <si>
    <t>Výsledek hospodaření ve schvalovacím řízení</t>
  </si>
  <si>
    <t>C.III.B.</t>
  </si>
  <si>
    <t>Podíl na výsledku hospodaření v ekvivalenci</t>
  </si>
  <si>
    <t>Konsolidační rezervní fond</t>
  </si>
  <si>
    <t>C.V.A.</t>
  </si>
  <si>
    <t>Menšinový základní kapitál</t>
  </si>
  <si>
    <t>C.V.B.</t>
  </si>
  <si>
    <t>Menšinové kapitálové fondy</t>
  </si>
  <si>
    <t>C.V.C.</t>
  </si>
  <si>
    <t xml:space="preserve">Menšinové fondy tvořené ze zisku včetně nerozděleného zisku </t>
  </si>
  <si>
    <t>C.V.D.</t>
  </si>
  <si>
    <t>Menšinový výsledek hospodaření běžného účetního období</t>
  </si>
  <si>
    <t>D.I.1.</t>
  </si>
  <si>
    <t>Rezervy vybraných účetních jednotek</t>
  </si>
  <si>
    <t>D.II.2.</t>
  </si>
  <si>
    <t>Přijaté návratné finanční výpomoci dlouhodobé</t>
  </si>
  <si>
    <t>D.II.5.</t>
  </si>
  <si>
    <t>Dlouhodobé závazky z ručení</t>
  </si>
  <si>
    <t>D.II.8.</t>
  </si>
  <si>
    <t>Dlouhodobé přijaté zálohy na transfery</t>
  </si>
  <si>
    <t>D.II.A.</t>
  </si>
  <si>
    <t>Závazky z veřejného zdravotního pojištění - dlouhodobé</t>
  </si>
  <si>
    <t>D.III.15.</t>
  </si>
  <si>
    <t>Závazky k osobám mimo vybrané vládní instituce</t>
  </si>
  <si>
    <t>D.III.19.</t>
  </si>
  <si>
    <t>Závazky k vybraným ústředním vládním institucím</t>
  </si>
  <si>
    <t>D.III.20.</t>
  </si>
  <si>
    <t>Závazky k vybraným místním vládním institucím</t>
  </si>
  <si>
    <t>D.III.27.</t>
  </si>
  <si>
    <t>Krátkodobé závazky z ručení</t>
  </si>
  <si>
    <t>Závazky z neukončených finančních operací</t>
  </si>
  <si>
    <t>D.III.30.</t>
  </si>
  <si>
    <t>Závazky z finančního zajištění</t>
  </si>
  <si>
    <t>Krátkodobé přijaté zálohy na transfery</t>
  </si>
  <si>
    <t>D.III.33.</t>
  </si>
  <si>
    <t>D.III.A.</t>
  </si>
  <si>
    <t>Závazky z veřejného zdravotního pojištění - krátkodobé</t>
  </si>
  <si>
    <t>N</t>
  </si>
  <si>
    <t>A.I.15.</t>
  </si>
  <si>
    <t>A.I.21.</t>
  </si>
  <si>
    <t>Vratky nepřímých daní</t>
  </si>
  <si>
    <t>A.I.27.</t>
  </si>
  <si>
    <t>Tvorba fondů</t>
  </si>
  <si>
    <t>Náklady zdravotních pojišťoven</t>
  </si>
  <si>
    <t>Náklady na transfery</t>
  </si>
  <si>
    <t>V</t>
  </si>
  <si>
    <t>Výnosy ze správních poplatků</t>
  </si>
  <si>
    <t>Výnosy z místních poplatků</t>
  </si>
  <si>
    <t>Jiné výnosy z vlastních výkonů</t>
  </si>
  <si>
    <t>B.I.16.</t>
  </si>
  <si>
    <t>Čerpání fondů</t>
  </si>
  <si>
    <t>B.I.A.</t>
  </si>
  <si>
    <t>Výnosy z veřejného zdravotního pojištění</t>
  </si>
  <si>
    <t>HV</t>
  </si>
  <si>
    <t>Výsledek hospodaření před zdaněním</t>
  </si>
  <si>
    <t>C.I.2.</t>
  </si>
  <si>
    <t>Výsledek hospodaření běžného účetního období</t>
  </si>
  <si>
    <t>C.I.C.</t>
  </si>
  <si>
    <t>Aktiva celkem</t>
  </si>
  <si>
    <t>Pasiva celkem</t>
  </si>
  <si>
    <t xml:space="preserve">Náklady celkem </t>
  </si>
  <si>
    <t>Výnosy celkem</t>
  </si>
  <si>
    <t>ANO</t>
  </si>
  <si>
    <t>NE</t>
  </si>
  <si>
    <t>Část II: Přehled majetkových účastí a jejich změn</t>
  </si>
  <si>
    <t>DOBROVOLNÝ SVAZEK OBCÍ</t>
  </si>
  <si>
    <t>(v Kč, s přesností na dvě desetinná místa)</t>
  </si>
  <si>
    <t>IČO</t>
  </si>
  <si>
    <t>z toho</t>
  </si>
  <si>
    <t>Pořizovací cena podílu / pořizovací cena prodávaného podílu</t>
  </si>
  <si>
    <t>Prodejní cena podílu</t>
  </si>
  <si>
    <t>Datum změny majetkové účasti</t>
  </si>
  <si>
    <t>Kapitálové fondy</t>
  </si>
  <si>
    <t>Rezervní fondy, nedělitelný fond a ostatní fondy ze zisku</t>
  </si>
  <si>
    <t>Výsledek hospodaření minulých let</t>
  </si>
  <si>
    <t>Část III: Identifikace vzájemných vztahů</t>
  </si>
  <si>
    <t>Kód výkazu</t>
  </si>
  <si>
    <t>Číslo položky</t>
  </si>
  <si>
    <t>Název partnera</t>
  </si>
  <si>
    <t>IČO partnera</t>
  </si>
  <si>
    <t>Výše opravné položky vytvořené v běžném období</t>
  </si>
  <si>
    <t>Výše opravné položky vytvořené v předcházejících obdobích</t>
  </si>
  <si>
    <t>A.III.1</t>
  </si>
  <si>
    <t>A.III.2</t>
  </si>
  <si>
    <t>*Partneři, kteří nejsou součástí konsolidačního celku státu</t>
  </si>
  <si>
    <t>0000 0444</t>
  </si>
  <si>
    <t>Obec</t>
  </si>
  <si>
    <t>Gymnázium</t>
  </si>
  <si>
    <t>Krajský soud</t>
  </si>
  <si>
    <t>Obecní Komunální s.r.o.</t>
  </si>
  <si>
    <t>00000444</t>
  </si>
  <si>
    <t>P</t>
  </si>
  <si>
    <t>P.IV.B.</t>
  </si>
  <si>
    <t>Část IV: Přehled podrozvahových položek</t>
  </si>
  <si>
    <t xml:space="preserve">Název položky </t>
  </si>
  <si>
    <t xml:space="preserve">BĚŽNÉ OBDOBÍ </t>
  </si>
  <si>
    <t xml:space="preserve">MINULÉ OBDOBÍ </t>
  </si>
  <si>
    <t>P.I.1.</t>
  </si>
  <si>
    <t>Jiný drobný dlouhodobý nehmotný majetek</t>
  </si>
  <si>
    <t>P.I.2.</t>
  </si>
  <si>
    <t>Jiný drobný dlouhodobý hmotný majetek</t>
  </si>
  <si>
    <t>P.I.3.</t>
  </si>
  <si>
    <t>Vyřazené pohledávky</t>
  </si>
  <si>
    <t>P.I.4.</t>
  </si>
  <si>
    <t>Vyřazené závazky</t>
  </si>
  <si>
    <t>Ostatní majetek</t>
  </si>
  <si>
    <t>P.II.1.</t>
  </si>
  <si>
    <t>Krátkodobé podmíněné pohledávky z předfinancování transferů</t>
  </si>
  <si>
    <t>Krátkodobé podmíněné závazky z předfinancování transferů</t>
  </si>
  <si>
    <t>Krátkodobé podmíněné pohledávky ze zahraničních transferů</t>
  </si>
  <si>
    <t>Krátkodobé podmíněné závazky ze zahraničních transferů</t>
  </si>
  <si>
    <t>P.II.5.</t>
  </si>
  <si>
    <t>Ostatní krátkodobé podmíněné pohledávky z transferů</t>
  </si>
  <si>
    <t>P.II.6.</t>
  </si>
  <si>
    <t>Ostatní krátkodobé podmíněné závazky z transferů</t>
  </si>
  <si>
    <t>P.III.1.</t>
  </si>
  <si>
    <t>Krátkodobé podmíněné pohledávky z důvodu úplatného užívání majetku jinou osobou</t>
  </si>
  <si>
    <t>P.III.2.</t>
  </si>
  <si>
    <t>Dlouhodobé podmíněné pohledávky z důvodu úplatného užívání majetku jinou osobou</t>
  </si>
  <si>
    <t>P.III.3.</t>
  </si>
  <si>
    <t>Krátkodobé podmíněné pohledávky z důvodu užívání majetku jinou osobou na základě smlouvy o výpůjčce</t>
  </si>
  <si>
    <t>P.III.4.</t>
  </si>
  <si>
    <t>Dlouhodobé podmíněné pohledávky z důvodu užívání majetku jinou osobou na základě smlouvy o výpůjčce</t>
  </si>
  <si>
    <t>P.III.5.</t>
  </si>
  <si>
    <t>Krátkodobé podmíněné pohledávky z důvodu užívání majetku jinou osobou z jiných důvodů</t>
  </si>
  <si>
    <t>P.III.6.</t>
  </si>
  <si>
    <t>Dlouhodobé podmíněné pohledávky z důvodu užívání majetku jinou osobou z jiných důvodů</t>
  </si>
  <si>
    <t>P.IV.1.</t>
  </si>
  <si>
    <t>Krátkodobé podmíněné pohledávky ze smluv o prodeji dlouhodobého majetku</t>
  </si>
  <si>
    <t>P.IV.2.</t>
  </si>
  <si>
    <t>Dlouhodobé podmíněné pohledávky ze smluv o prodeji dlouhodobého majetku</t>
  </si>
  <si>
    <t>P.IV.3.</t>
  </si>
  <si>
    <t>Krátkodobé podmíněné pohledávky z jiných smluv</t>
  </si>
  <si>
    <t>P.IV.4.</t>
  </si>
  <si>
    <t>Dlouhodobé podmíněné pohledávky z jiných smluv</t>
  </si>
  <si>
    <t>P.IV.5.</t>
  </si>
  <si>
    <t>Krátkodobé podmíněné pohledávky ze sdílených daní</t>
  </si>
  <si>
    <t>P.IV.6.</t>
  </si>
  <si>
    <t>Dlouhodobé podmíněné pohledávky ze sdílených daní</t>
  </si>
  <si>
    <t>P.IV.7.</t>
  </si>
  <si>
    <t>Krátkodobé podmíněné pohledávky ze vztahu k jiným zdrojům</t>
  </si>
  <si>
    <t>P.IV.8.</t>
  </si>
  <si>
    <t>Dlouhodobé podmíněné pohledávky ze vztahu k jiným zdrojům</t>
  </si>
  <si>
    <t>P.IV.9.</t>
  </si>
  <si>
    <t>Krátkodobé podmíněné úhrady pohledávek z přijatých zajištění</t>
  </si>
  <si>
    <t>P.IV.10.</t>
  </si>
  <si>
    <t>Dlouhodobé podmíněné úhrady pohledávek z přijatých zajištění</t>
  </si>
  <si>
    <t>P.IV.11.</t>
  </si>
  <si>
    <t>Krátkodobé podmíněné pohledávky ze soudních sporů, správních řízení a jiných řízení</t>
  </si>
  <si>
    <t>P.IV.12.</t>
  </si>
  <si>
    <t>Dlouhodobé podmíněné pohledávky ze soudních sporů, správních řízení a jiných řízení</t>
  </si>
  <si>
    <t>P.IV.A.</t>
  </si>
  <si>
    <t>Pohledávky bank z příslibů úvěrů a půjček</t>
  </si>
  <si>
    <t>Pohledávky bank ze záruk</t>
  </si>
  <si>
    <t>P.IV.C.</t>
  </si>
  <si>
    <t>Pohledávky bank z akreditivů</t>
  </si>
  <si>
    <t>P.IV.D.</t>
  </si>
  <si>
    <t>Pohledávky bank ze spotových operací</t>
  </si>
  <si>
    <t>P.IV.E.</t>
  </si>
  <si>
    <t>Pohledávky bank z pevných termínových operací</t>
  </si>
  <si>
    <t>P.IV.F.</t>
  </si>
  <si>
    <t>Pohledávky bank z opcí</t>
  </si>
  <si>
    <t>P.IV.G.</t>
  </si>
  <si>
    <t>Pohledávky bank ze zástav a závazky z kolaterálu</t>
  </si>
  <si>
    <t>P.IV.H.</t>
  </si>
  <si>
    <t>Pohledávky bank z hodnot v úschově, správě, uložení a z obhospodařovaných hodnot</t>
  </si>
  <si>
    <t>P.V.1.</t>
  </si>
  <si>
    <t>Dlouhodobé podmíněné pohledávky z předfinancování transferů</t>
  </si>
  <si>
    <t>P.V.2.</t>
  </si>
  <si>
    <t>Dlouhodobé podmíněné závazky z předfinancování transferů</t>
  </si>
  <si>
    <t>P.V.3.</t>
  </si>
  <si>
    <t>Dlouhodobé podmíněné pohledávky ze zahraničních transferů</t>
  </si>
  <si>
    <t>P.V.4.</t>
  </si>
  <si>
    <t>Dlouhodobé podmíněné závazky ze zahraničních transferů</t>
  </si>
  <si>
    <t>P.V.5.</t>
  </si>
  <si>
    <t>Ostatní dlouhodobé podmíněné pohledávky z transferů</t>
  </si>
  <si>
    <t>P.V.6.</t>
  </si>
  <si>
    <t>Ostatní dlouhodobé podmíněné závazky z transferů</t>
  </si>
  <si>
    <t>Krátkodobé podmíněné závazky z operativního leasingu</t>
  </si>
  <si>
    <t>Dlouhodobé podmíněné závazky z operativního leasingu</t>
  </si>
  <si>
    <t>Krátkodobé podmíněné závazky z finančního leasingu</t>
  </si>
  <si>
    <t>Dlouhodobé podmíněné závazky z finančního leasingu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</si>
  <si>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</si>
  <si>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</si>
  <si>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</si>
  <si>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</si>
  <si>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</si>
  <si>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</si>
  <si>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</si>
  <si>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</si>
  <si>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P.VII.5.</t>
  </si>
  <si>
    <t>Krátkodobé podmíněné závazky z přijatého kolaterálu</t>
  </si>
  <si>
    <t>P.VII.6.</t>
  </si>
  <si>
    <t>Dlouhodobé podmíněné závazky z přijatého kolaterálu</t>
  </si>
  <si>
    <t>P.VII.7.</t>
  </si>
  <si>
    <t>Krátkodobé podmíněné závazky vyplývající z právních předpisů a další činnosti moci zákonodárné, výkonné nebo soudní</t>
  </si>
  <si>
    <t>P.VII.8.</t>
  </si>
  <si>
    <t>Dlouhodobé podmíněné závazky vyplývající z právních předpisů a další činnosti moci zákonodárné, výkonné nebo soudní</t>
  </si>
  <si>
    <t>P.VII.9.</t>
  </si>
  <si>
    <t>Krátkodobé podmíněné závazky z poskytnutých garancí jednorázových</t>
  </si>
  <si>
    <t>P.VII.10.</t>
  </si>
  <si>
    <t>Dlouhodobé podmíněné závazky z poskytnutých garancí jednorázových</t>
  </si>
  <si>
    <t>P.VII.11.</t>
  </si>
  <si>
    <t>Krátkodobé podmíněné závazky z poskytnutých garancí ostatních</t>
  </si>
  <si>
    <t>P.VII.12.</t>
  </si>
  <si>
    <t>Dlouhodobé podmíněné závazky z poskytnutých garancí ostatních</t>
  </si>
  <si>
    <t>P.VII.13.</t>
  </si>
  <si>
    <t>Krátkodobé podmíněné závazky ze soudních sporů, správních řízení a jiných řízení</t>
  </si>
  <si>
    <t>P.VII.14.</t>
  </si>
  <si>
    <t>Dlouhodobé podmíněné závazky ze soudních sporů, správních řízení a jiných řízení</t>
  </si>
  <si>
    <t>Závazky bank z příslibů úvěrů a půjček</t>
  </si>
  <si>
    <t>Závazky bank ze záruk</t>
  </si>
  <si>
    <t>Závazky bank z akreditivů</t>
  </si>
  <si>
    <t>Závazky bank ze spotových operací</t>
  </si>
  <si>
    <t>Závazky bank z pevných termínových operací</t>
  </si>
  <si>
    <t>Závazky bank z opcí</t>
  </si>
  <si>
    <t>Závazky bank ze zástav a závazky z kolaterálu</t>
  </si>
  <si>
    <t>Závazky bank z hodnot v úschově, správě, uložení a z obhospodařovaných hodnot</t>
  </si>
  <si>
    <t>P.VIII.1.</t>
  </si>
  <si>
    <t>Ostatní krátkodobá podmíněná aktiva</t>
  </si>
  <si>
    <t>P.VIII.2.</t>
  </si>
  <si>
    <t>Ostatní dlouhodobá podmíněná aktiva</t>
  </si>
  <si>
    <t>P.VIII.3.</t>
  </si>
  <si>
    <t>Ostatní krátkodobá podmíněná pasiva</t>
  </si>
  <si>
    <t>P.VIII.4.</t>
  </si>
  <si>
    <t>Ostatní dlouhodobá podmíněná pasiva</t>
  </si>
  <si>
    <t>Část V: Vysvětlení významných částek</t>
  </si>
  <si>
    <t>Vysvětlovaná částka</t>
  </si>
  <si>
    <t>Vysvětlení (text)</t>
  </si>
  <si>
    <t>Část VI: Informace pro konsolidaci kapitálu</t>
  </si>
  <si>
    <t>OSOBA POD PODSTATNÝM VLIVEM a OSOBA POD SPOLEČNÝM VLIVEM</t>
  </si>
  <si>
    <t>Kód položky</t>
  </si>
  <si>
    <t>M.I.1.</t>
  </si>
  <si>
    <t>M.I.2.</t>
  </si>
  <si>
    <t>M.I.3.</t>
  </si>
  <si>
    <t>M.I.4.</t>
  </si>
  <si>
    <t>M.I.5.</t>
  </si>
  <si>
    <t>Zůstatky účtů Vak, a.s.</t>
  </si>
  <si>
    <t>Vodárny a kanalizace, a.s., akciová společnost, Soukupova 13, 140 00, Praha 4, IČO: 88 66 44 22</t>
  </si>
  <si>
    <t>Položka je v PKP Část III sledována po partnerech</t>
  </si>
  <si>
    <t>Úvod</t>
  </si>
  <si>
    <t>068</t>
  </si>
  <si>
    <t xml:space="preserve"> -</t>
  </si>
  <si>
    <t>289</t>
  </si>
  <si>
    <t>Kraj X</t>
  </si>
  <si>
    <t>Přijaté peněžní dary.</t>
  </si>
  <si>
    <t xml:space="preserve">Poskytnuté peněžní dary. </t>
  </si>
  <si>
    <t>543</t>
  </si>
  <si>
    <t>Obsahové vymezení jednotlivých položek Pomocného konsolidačního přehledu je upraveno v § 24 až § 62 konsolidační vyhlášky státu</t>
  </si>
  <si>
    <t xml:space="preserve">Přiřazený účet  Netto              </t>
  </si>
  <si>
    <t xml:space="preserve">Přiřazený účet  Brutto    (Příloha č. 7 k vyhlášce č. 410/2009 Sb.)          </t>
  </si>
  <si>
    <t xml:space="preserve">Přiřazený účet  Korekce       (Příloha č. 7 k vyhlášce č. 410/2009 Sb.)       </t>
  </si>
  <si>
    <t xml:space="preserve">Přiřazený účet  Netto    (Příloha č. 7 k vyhlášce č. 410/2009 Sb.)          </t>
  </si>
  <si>
    <t>P.I.5.</t>
  </si>
  <si>
    <t>P.VI.1.</t>
  </si>
  <si>
    <t>P.VI.2.</t>
  </si>
  <si>
    <t>P.VI.3.</t>
  </si>
  <si>
    <t>P.VI.4.</t>
  </si>
  <si>
    <t>P.VI.5.</t>
  </si>
  <si>
    <t>P.VI.6.</t>
  </si>
  <si>
    <t>P.VI.7.</t>
  </si>
  <si>
    <t>P.VI.8.</t>
  </si>
  <si>
    <t>P.VII.1.</t>
  </si>
  <si>
    <t>P.VII.2.</t>
  </si>
  <si>
    <t>P.VII.3.</t>
  </si>
  <si>
    <t>P.VII.4.</t>
  </si>
  <si>
    <t>P.VII.A.</t>
  </si>
  <si>
    <t>P.VII.B.</t>
  </si>
  <si>
    <t>P.VII.C.</t>
  </si>
  <si>
    <t>P.VII.D.</t>
  </si>
  <si>
    <t>P.VII.E.</t>
  </si>
  <si>
    <t>P.VII.F.</t>
  </si>
  <si>
    <t>P.VII.G.</t>
  </si>
  <si>
    <t>P.VII.H.</t>
  </si>
  <si>
    <t>Ministerstvo Z</t>
  </si>
  <si>
    <t>Ministerstvo F</t>
  </si>
  <si>
    <t>Elektrické závody Prodej, a.s.</t>
  </si>
  <si>
    <t>ČZRB, a.s.</t>
  </si>
  <si>
    <t>DSO Horňácko</t>
  </si>
  <si>
    <t>Majetková účast v ovládané osobě.</t>
  </si>
  <si>
    <t>Dlouhodobá přijatá záloha od DSO Horňácko.</t>
  </si>
  <si>
    <t>Odložená daň - závazek.</t>
  </si>
  <si>
    <t>Náklad na služby - expertní posudek z oblasti ekologie vypracovaný veřejnou výzkumnou institucí.</t>
  </si>
  <si>
    <t>Výnos z vodného a stočného od Krajského soudu.</t>
  </si>
  <si>
    <t>Úrokový výnos z držení státních dluhopisů.</t>
  </si>
  <si>
    <t>Výnos z investice do ovládané osoby.</t>
  </si>
  <si>
    <t>Výnos z investice do společnosti pod podstatným vlivem.</t>
  </si>
  <si>
    <t>Majetková účast v osobě pod podstatným vlivem.</t>
  </si>
  <si>
    <t>Vlastnictví státních dluhopisů.</t>
  </si>
  <si>
    <t>Krátkodobá záloha zaplacená dodavateli elektřiny - korporaci ovládané státem.</t>
  </si>
  <si>
    <t>Poznámka</t>
  </si>
  <si>
    <t>Čistička vody - Město B. Vybudována v roce 1998. Nahradila dvě malé čističky z roku 1952, které již nevyhovovaly novým ekologickým normám.</t>
  </si>
  <si>
    <t>Vodovodní řad - Město D. Kompletní rekonstrukce řadu. Nové materiály, jímky, přidáno potrubí, zvětšena kapacita.</t>
  </si>
  <si>
    <t>Stroj na čištění vody - Město E.</t>
  </si>
  <si>
    <t>Stroj na filtraci fekálií.</t>
  </si>
  <si>
    <t>Pojízdná cisterna na vodu.</t>
  </si>
  <si>
    <t>Fekální vůz zn. Mercedes.</t>
  </si>
  <si>
    <t>Výnosy z vodného a stočného - Město A.</t>
  </si>
  <si>
    <t>Město A</t>
  </si>
  <si>
    <t>Město E</t>
  </si>
  <si>
    <t>Město B</t>
  </si>
  <si>
    <t>Město C</t>
  </si>
  <si>
    <t>Město D</t>
  </si>
  <si>
    <t>Výnosy z vodného a stočného - Město B.</t>
  </si>
  <si>
    <t>Výnosy z vodného a stočného - Město C.</t>
  </si>
  <si>
    <t>Výnosy z vodného a stočného - Město D.</t>
  </si>
  <si>
    <t>Výnosy z vodného a stočného - Město E.</t>
  </si>
  <si>
    <t>Náklad na svoz odpadů - dodavatel je ovládaný městem.</t>
  </si>
  <si>
    <t>Výnos z vodného a stočného od obce.</t>
  </si>
  <si>
    <t>Závazky z obchodního styku - nezaplacené faktury za odvoz odpadu firmě ovládané městem.</t>
  </si>
  <si>
    <t>Bankovní poplatky za vedení účtu bance vlastněné státem.</t>
  </si>
  <si>
    <t>MINISTERSTVO FINANCÍ ČESKÉ REPUBLIKY</t>
  </si>
  <si>
    <t>Položka musí být v PKP Část V vysvětlována, pokud překročí 10 % aktiv netto</t>
  </si>
  <si>
    <t>Částka Brutto (Kč)</t>
  </si>
  <si>
    <t>Vodárny a kanalizace, a. s.</t>
  </si>
  <si>
    <t>Náklady z vyřazených pohledávek</t>
  </si>
  <si>
    <t>Výnosy z prodeje služeb</t>
  </si>
  <si>
    <t>P.II.2.</t>
  </si>
  <si>
    <t>P.II.3.</t>
  </si>
  <si>
    <t>P.II.4.</t>
  </si>
  <si>
    <t>B.II.17.</t>
  </si>
  <si>
    <t>348</t>
  </si>
  <si>
    <t>( v celých tisících Kč )</t>
  </si>
  <si>
    <t>Sídlo, bydliště nebo místo podnikání účetní jednotky</t>
  </si>
  <si>
    <t>Výkaz zisku a ztráty v plném rozsahu - druhové členění</t>
  </si>
  <si>
    <t>Číslo</t>
  </si>
  <si>
    <t>a</t>
  </si>
  <si>
    <t xml:space="preserve">b  </t>
  </si>
  <si>
    <t>řádku</t>
  </si>
  <si>
    <t>c</t>
  </si>
  <si>
    <t>01</t>
  </si>
  <si>
    <t>02</t>
  </si>
  <si>
    <t>Výkonová spotřeba   (ř. 04 + 05 + 06)</t>
  </si>
  <si>
    <t>03</t>
  </si>
  <si>
    <t>04</t>
  </si>
  <si>
    <t>05</t>
  </si>
  <si>
    <t>06</t>
  </si>
  <si>
    <t>07</t>
  </si>
  <si>
    <t>08</t>
  </si>
  <si>
    <t>Osobní náklady (ř. 10 + 11)</t>
  </si>
  <si>
    <t>09</t>
  </si>
  <si>
    <t>10</t>
  </si>
  <si>
    <t>Náklady na sociální zabezpečení, zdravotní pojištění a ostatní náklady</t>
  </si>
  <si>
    <t>11</t>
  </si>
  <si>
    <t>2. 1. Náklady na sociální zabezpečení a zdravotní pojištění</t>
  </si>
  <si>
    <t>12</t>
  </si>
  <si>
    <t>2.2. Ostatní náklady</t>
  </si>
  <si>
    <t>13</t>
  </si>
  <si>
    <t>Úpravy hodnot v provozní oblasti (ř. 15 + 18 + 19)</t>
  </si>
  <si>
    <t>14</t>
  </si>
  <si>
    <t>Úpravy hodnot dlouhodobého nehmotného a hmotného majetku</t>
  </si>
  <si>
    <t>15</t>
  </si>
  <si>
    <t>16</t>
  </si>
  <si>
    <t>1.2. Úpravy hodnot dlouhodobého nehmotného a hmotného majetku - dočasné</t>
  </si>
  <si>
    <t>17</t>
  </si>
  <si>
    <t>18</t>
  </si>
  <si>
    <t>19</t>
  </si>
  <si>
    <t>Ostatní provozní výnosy (ř. 21 + 22 + 23)</t>
  </si>
  <si>
    <t>20</t>
  </si>
  <si>
    <t xml:space="preserve">Tržby z prodeje dlouhodobého majetku </t>
  </si>
  <si>
    <t>21</t>
  </si>
  <si>
    <t>22</t>
  </si>
  <si>
    <t>23</t>
  </si>
  <si>
    <t>Ostatní provozní náklady (ř. 25 až 29)</t>
  </si>
  <si>
    <t>24</t>
  </si>
  <si>
    <t>25</t>
  </si>
  <si>
    <t>26</t>
  </si>
  <si>
    <t>27</t>
  </si>
  <si>
    <t>28</t>
  </si>
  <si>
    <t>29</t>
  </si>
  <si>
    <t>Provozní výsledek hospodaření
(ř. 01 + 02 - 03 - 07 - 08 - 09 - 14 + 20 - 24)</t>
  </si>
  <si>
    <t>30</t>
  </si>
  <si>
    <t>Výnosy z dlouhodobého finančního majetku - podíly (ř. 32 +33)</t>
  </si>
  <si>
    <t>Ostatní výnosy z podílů</t>
  </si>
  <si>
    <t>Výnosy z ostatního dlouhodobého finančního majetku (ř. 36 +37)</t>
  </si>
  <si>
    <t>Výnosové úroky a podobné výnosy  (ř. 41 + 42)</t>
  </si>
  <si>
    <t>Nákladové úroky a podobné náklady (ř. 45 +46)</t>
  </si>
  <si>
    <t>Finanční výsledek hospodaření
(ř. 31 - 34 + 35 - 38 + 39 - 42 - 43 + 46 - 47 )</t>
  </si>
  <si>
    <t>**</t>
  </si>
  <si>
    <t>Výsledek hospodaření před zdaněním (ř. 30 + 48)</t>
  </si>
  <si>
    <t>Daň z příjmů za běžnou činnost  (ř. 51 + 52)</t>
  </si>
  <si>
    <t>Daň z příjmů odložená</t>
  </si>
  <si>
    <t xml:space="preserve">Převod podílu na výsledku hospodaření společníkům </t>
  </si>
  <si>
    <t>***</t>
  </si>
  <si>
    <t>Výsledek hospodaření za účetní období  (ř. 53 - 54)</t>
  </si>
  <si>
    <t>Čistý obrat za účetní období = I. + II. + III. + IV. + V. + VI. + VII.</t>
  </si>
  <si>
    <t>(BILANCE)</t>
  </si>
  <si>
    <t>označ</t>
  </si>
  <si>
    <t>řád</t>
  </si>
  <si>
    <t>Min.úč.</t>
  </si>
  <si>
    <t>b</t>
  </si>
  <si>
    <t>období</t>
  </si>
  <si>
    <t>AKTIVA CELKEM (ř. 02 + 03 + 37 + 74)</t>
  </si>
  <si>
    <t>001</t>
  </si>
  <si>
    <t>002</t>
  </si>
  <si>
    <t>Dlouhodobý majetek (ř. 04 + 14 + 27)</t>
  </si>
  <si>
    <t>003</t>
  </si>
  <si>
    <t>Dlouhodobý nehmotný majetek (ř. 05 + 06 + 09 + 010 + 011)</t>
  </si>
  <si>
    <t>004</t>
  </si>
  <si>
    <t>005</t>
  </si>
  <si>
    <t>006</t>
  </si>
  <si>
    <t>B.I.2.1. Software</t>
  </si>
  <si>
    <t>007</t>
  </si>
  <si>
    <t>B.I.2.2.Ostatní ocenitelná práva</t>
  </si>
  <si>
    <t>008</t>
  </si>
  <si>
    <t>009</t>
  </si>
  <si>
    <t>010</t>
  </si>
  <si>
    <t>Poskytnuté zálohy na dlouhodobý nehmotný majetek a nedokončený dlouhodobý nehmotný majetek</t>
  </si>
  <si>
    <t>011</t>
  </si>
  <si>
    <t>B.I.5.1. Poskytnuté zálohy na dlouhodobý nehmotný majetek</t>
  </si>
  <si>
    <t>B.I.5.2. Nedokončený dlouhodobý nehmotný majetek</t>
  </si>
  <si>
    <t>Dlouhodobý hmotný majetek  (ř. 15 + 18 + 19 + 20 + 24 )</t>
  </si>
  <si>
    <t>Pozemky a stavby</t>
  </si>
  <si>
    <t>B.II.1.1. Pozemky</t>
  </si>
  <si>
    <t>016</t>
  </si>
  <si>
    <t>B.II.1.2. Stavby</t>
  </si>
  <si>
    <t>017</t>
  </si>
  <si>
    <t>Hmotné movité věci a soubory movitých věcí</t>
  </si>
  <si>
    <t>020</t>
  </si>
  <si>
    <t>B.II.4.1. Pěstitelské celky trvalých porostů</t>
  </si>
  <si>
    <t>B.II.4.2. Dospělá zvířata a jejich skupiny</t>
  </si>
  <si>
    <t>B.II.4.3. Ostatní dlouhodobý hmotný majetek</t>
  </si>
  <si>
    <t>023</t>
  </si>
  <si>
    <t>Poskytnuté zálohy na dlouhodobý hmotný majetek a nedokončený dlouhodobý hmotný majetek</t>
  </si>
  <si>
    <t>024</t>
  </si>
  <si>
    <t>B.II.5.1. Poskytnuté zálohy na dlouhodobý hmotný majetek</t>
  </si>
  <si>
    <t>B.II.5.2. Nedokončený dlouhodobý hmotný majetek</t>
  </si>
  <si>
    <t>Dlouhodobý finanční majetek  (ř. 28 až 34)</t>
  </si>
  <si>
    <t>027</t>
  </si>
  <si>
    <t>Zápůjčka a úvěry - ovládaná nebo ovládající osoby</t>
  </si>
  <si>
    <t>030</t>
  </si>
  <si>
    <t>Zápůjčka a úvěry - podstatný vliv</t>
  </si>
  <si>
    <t>033</t>
  </si>
  <si>
    <t>034</t>
  </si>
  <si>
    <t>B.III.7.1. Jiný dlouhodobý finanční majetek</t>
  </si>
  <si>
    <t>035</t>
  </si>
  <si>
    <t>B.III.7.2. Poskytnuté zálohy na dlouhodobý finanční majetek</t>
  </si>
  <si>
    <t>036</t>
  </si>
  <si>
    <t>Oběžná aktiva  (ř. 38 + 46 + 68 + 71)</t>
  </si>
  <si>
    <t>037</t>
  </si>
  <si>
    <t>Zásoby   (ř. 39 + 40 + 41 + 44 + 45)</t>
  </si>
  <si>
    <t>038</t>
  </si>
  <si>
    <t>039</t>
  </si>
  <si>
    <t>040</t>
  </si>
  <si>
    <t>Výrobky a zboží</t>
  </si>
  <si>
    <t>C.I.3.1. Výrobky</t>
  </si>
  <si>
    <t>C.I.3.2. Zboží</t>
  </si>
  <si>
    <t>043</t>
  </si>
  <si>
    <t>044</t>
  </si>
  <si>
    <t>045</t>
  </si>
  <si>
    <t>Pohledávky  (ř. 47 + 57)</t>
  </si>
  <si>
    <t>046</t>
  </si>
  <si>
    <t>Dlouhodobé pohledávky</t>
  </si>
  <si>
    <t>047</t>
  </si>
  <si>
    <t>C.II.1.1. Pohledávky z obchodních vztahů</t>
  </si>
  <si>
    <t>048</t>
  </si>
  <si>
    <t>C.II.1.2. Pohledávky - ovládaná nebo ovládající osoba</t>
  </si>
  <si>
    <t>049</t>
  </si>
  <si>
    <t>C.II.1.3. Pohledávky - podstatný vliv</t>
  </si>
  <si>
    <t>050</t>
  </si>
  <si>
    <t>C.II.1.4. Odložená daňová pohledávka</t>
  </si>
  <si>
    <t>C.II.1.5. Pohledávky - ostatní</t>
  </si>
  <si>
    <t>C:II.1.5.1. Pohledávky za společníky</t>
  </si>
  <si>
    <t>C.II.1.5.2. Dlouhodobé poskytnuté zálohy</t>
  </si>
  <si>
    <t>054</t>
  </si>
  <si>
    <t>C.II.1.5.3. Dohadné účty aktivní</t>
  </si>
  <si>
    <t>055</t>
  </si>
  <si>
    <t>C.II.1.5.4. Jiné pohledávky</t>
  </si>
  <si>
    <t>056</t>
  </si>
  <si>
    <t>Krátkodobé pohledávky</t>
  </si>
  <si>
    <t>057</t>
  </si>
  <si>
    <t>C.II.2.1. Pohledávky z obchodních vztahů</t>
  </si>
  <si>
    <t>058</t>
  </si>
  <si>
    <t>C.II.2.2. Pohledávky - ovládaná nebo ovládající osoba</t>
  </si>
  <si>
    <t>059</t>
  </si>
  <si>
    <t>C.II.2.3. Pohledávky - podstatný vliv</t>
  </si>
  <si>
    <t>060</t>
  </si>
  <si>
    <t>C.II.2.4. Pohledávky - ostatní</t>
  </si>
  <si>
    <t>C.II.2.4.1. Pohledávky za společníky</t>
  </si>
  <si>
    <t>C.II.2.4.2. Sociální zabezpečení a zdravotní pojištění</t>
  </si>
  <si>
    <t>C.II.2.4.3. Stát - daňové pohledávky</t>
  </si>
  <si>
    <t>064</t>
  </si>
  <si>
    <t>C.II.2.4.4. Krátkodobé poskytnuté zálohy</t>
  </si>
  <si>
    <t>C.II.2.4.5. Dohadné účty aktivní</t>
  </si>
  <si>
    <t>C.II.2.4.6. Jiné pohledávky</t>
  </si>
  <si>
    <t>Krátkodobý finanční majetek  (ř. 69 až 70)</t>
  </si>
  <si>
    <t>070</t>
  </si>
  <si>
    <t>Peněžní prostředky  (ř. 72 až 73)</t>
  </si>
  <si>
    <t>071</t>
  </si>
  <si>
    <t>072</t>
  </si>
  <si>
    <t>Časové rozlišení  (ř. 75 až 77)</t>
  </si>
  <si>
    <t>074</t>
  </si>
  <si>
    <t>076</t>
  </si>
  <si>
    <t>077</t>
  </si>
  <si>
    <t>Běžné úč.</t>
  </si>
  <si>
    <t>PASIVA CELKEM   (ř. 79 + 101 + 141)</t>
  </si>
  <si>
    <t>078</t>
  </si>
  <si>
    <t>Vlastní kapitál   (ř. 80 + 84 + 92 + 95 + 99 + 100 )</t>
  </si>
  <si>
    <t>079</t>
  </si>
  <si>
    <t>Základní kapitál (ř. 81 až  73 )</t>
  </si>
  <si>
    <t>080</t>
  </si>
  <si>
    <t>083</t>
  </si>
  <si>
    <t>Ážio   (ř. 85 až 86)</t>
  </si>
  <si>
    <t>084</t>
  </si>
  <si>
    <t>085</t>
  </si>
  <si>
    <t>086</t>
  </si>
  <si>
    <t>A.II.2.1.Ostatní kapitálové fondy</t>
  </si>
  <si>
    <t>087</t>
  </si>
  <si>
    <t>A.II.2.2. Oceňovací rozdíly z přecenění majetku a závazků</t>
  </si>
  <si>
    <t>088</t>
  </si>
  <si>
    <t>A.II.2.3. Oceňovací rozdíly z přecenění při přeměnách obchodních korporací</t>
  </si>
  <si>
    <t>089</t>
  </si>
  <si>
    <t>A.II.2.4. Rozdíly z přeměn obchodních korporací</t>
  </si>
  <si>
    <t>090</t>
  </si>
  <si>
    <t>A.II.2.5.Rozdíly z ocenění při přeměnách obchodních korporací</t>
  </si>
  <si>
    <t>091</t>
  </si>
  <si>
    <t>Fondy ze zisku  (ř. 93 + 94 )</t>
  </si>
  <si>
    <t>092</t>
  </si>
  <si>
    <t>093</t>
  </si>
  <si>
    <t>094</t>
  </si>
  <si>
    <t>Výsledek hospodaření minulých let  (ř. 96 + 98)</t>
  </si>
  <si>
    <t>095</t>
  </si>
  <si>
    <t>096</t>
  </si>
  <si>
    <t>097</t>
  </si>
  <si>
    <t>098</t>
  </si>
  <si>
    <t>099</t>
  </si>
  <si>
    <t>(ř. 01 - (+ 80 + 84 + 92 + 95 + 100 + 101 + 141))</t>
  </si>
  <si>
    <t>Rozhodnuto o zálohové výplatě podílu na zisku</t>
  </si>
  <si>
    <t>100</t>
  </si>
  <si>
    <t>+</t>
  </si>
  <si>
    <t>Cizí zdroje      (ř. 102 + 107)</t>
  </si>
  <si>
    <t>101</t>
  </si>
  <si>
    <t>Rezervy   (ř. 103 až 106)</t>
  </si>
  <si>
    <t>102</t>
  </si>
  <si>
    <t>103</t>
  </si>
  <si>
    <t>104</t>
  </si>
  <si>
    <t>105</t>
  </si>
  <si>
    <t>106</t>
  </si>
  <si>
    <t>Závazky (ř. 108 + 123)</t>
  </si>
  <si>
    <t>107</t>
  </si>
  <si>
    <t>Dlouhodobé závazky  (ř. 109 + 112 + 113 + 114 +115 + 116 + 117 + 118 + 119 )</t>
  </si>
  <si>
    <t>108</t>
  </si>
  <si>
    <t>109</t>
  </si>
  <si>
    <t>C.I.1.1. Vyměnitelné dluhopisy</t>
  </si>
  <si>
    <t>110</t>
  </si>
  <si>
    <t>C.I.1.2. Ostatní dluhopisy</t>
  </si>
  <si>
    <t>111</t>
  </si>
  <si>
    <t>Závazky k úvěrovým institucím</t>
  </si>
  <si>
    <t>113</t>
  </si>
  <si>
    <t>114</t>
  </si>
  <si>
    <t>115</t>
  </si>
  <si>
    <t>116</t>
  </si>
  <si>
    <t>117</t>
  </si>
  <si>
    <t>118</t>
  </si>
  <si>
    <t>Závazky - ostatní</t>
  </si>
  <si>
    <t>C.I.9.1. Závazky ke společníkům</t>
  </si>
  <si>
    <t>120</t>
  </si>
  <si>
    <t>C.I.9.2. Dohadné účty pasivní</t>
  </si>
  <si>
    <t>C.I.9.3. Jiné závazky</t>
  </si>
  <si>
    <t>Krátkodobé závazky  (ř. 124 + 127 + 128 + 129 + 130 + 131 + 132 + 133)</t>
  </si>
  <si>
    <t>C.II.1.1. Vyměnitelné dluhopisy</t>
  </si>
  <si>
    <t>C.II.1.2. Ostatní dluhopisy</t>
  </si>
  <si>
    <t>Závazky ostatní</t>
  </si>
  <si>
    <t>C.II.8.1. Závazky ke společníkům</t>
  </si>
  <si>
    <t>C.II.8.2. Krátkodobé finanční výpomoci</t>
  </si>
  <si>
    <t>C.II.8.3. Závazky k zaměstnancům</t>
  </si>
  <si>
    <t>C.II.8.4. Závazky ze sociálního zabezpečení a zdravotního pojištění</t>
  </si>
  <si>
    <t>C.II.8.5. Stát - daňové závazky a dotace</t>
  </si>
  <si>
    <t>C.II.8.6. Dohadné účty pasivní</t>
  </si>
  <si>
    <t>C.II.8.7. Jiné závazky</t>
  </si>
  <si>
    <t>Časové rozlišení  (ř. 142 + 143)</t>
  </si>
  <si>
    <t>140 00 Praha 4</t>
  </si>
  <si>
    <t>1.1. Úpravy hodnot dlouhodobého nehmotného a hmotného majetku - trvalé</t>
  </si>
  <si>
    <t>Výsledek hospodaření po zdanění  (ř. 30 + 48 - 50)</t>
  </si>
  <si>
    <r>
      <t>(-)086,</t>
    </r>
    <r>
      <rPr>
        <b/>
        <sz val="12"/>
        <rFont val="Cambria"/>
        <family val="1"/>
      </rPr>
      <t>(-)</t>
    </r>
    <r>
      <rPr>
        <sz val="12"/>
        <rFont val="Cambria"/>
        <family val="1"/>
      </rPr>
      <t>092AÚ</t>
    </r>
  </si>
  <si>
    <r>
      <t xml:space="preserve">Částka
</t>
    </r>
    <r>
      <rPr>
        <sz val="12"/>
        <rFont val="Cambria"/>
        <family val="1"/>
      </rPr>
      <t>(brutto)</t>
    </r>
  </si>
  <si>
    <r>
      <t xml:space="preserve">Název
</t>
    </r>
    <r>
      <rPr>
        <sz val="12"/>
        <rFont val="Cambria"/>
        <family val="1"/>
      </rPr>
      <t>(obchodní společnost)</t>
    </r>
  </si>
  <si>
    <r>
      <t xml:space="preserve">Podíl na základním kapitálu
</t>
    </r>
    <r>
      <rPr>
        <sz val="12"/>
        <rFont val="Cambria"/>
        <family val="1"/>
      </rPr>
      <t>(vyjádřený v %)</t>
    </r>
  </si>
  <si>
    <r>
      <t xml:space="preserve">Podíl na základním kapitálu po změně
</t>
    </r>
    <r>
      <rPr>
        <sz val="12"/>
        <rFont val="Cambria"/>
        <family val="1"/>
      </rPr>
      <t>(vyjádřený v %)</t>
    </r>
  </si>
  <si>
    <r>
      <t xml:space="preserve">Vliv na řízení a ovládání
</t>
    </r>
    <r>
      <rPr>
        <sz val="12"/>
        <rFont val="Cambria"/>
        <family val="1"/>
      </rPr>
      <t>(1 = ovládaná osoba
2 = podstatný vliv
3 = společný vliv
4 = nevýznamný
5 = konkurz)</t>
    </r>
  </si>
  <si>
    <r>
      <t xml:space="preserve">Konsolidovaná účetní závěrka: </t>
    </r>
    <r>
      <rPr>
        <b/>
        <i/>
        <sz val="12"/>
        <rFont val="Cambria"/>
        <family val="1"/>
      </rPr>
      <t>NE</t>
    </r>
  </si>
  <si>
    <t>B.II.16.</t>
  </si>
  <si>
    <t>Zpracováno v souladu s vyhláškou č. 500/2002 Sb., ve znění pozdějších předpisů</t>
  </si>
  <si>
    <t>Úvěr na stavbu přehradní nádrže v obci Krušina. Rozestavěno, je součástí nedokončeného dlouhodobého hmotného majetku. Úroková sazba je 6 % p. a.</t>
  </si>
  <si>
    <t>Úvěr na rekonstrukci čističky odpadních vod ve Městě G. Úroková sazba je 5,5 % p. a.</t>
  </si>
  <si>
    <t>Úvěr na rozšíření vodovodu v Okrese XY. Úroková sazba je 5 % p. a.</t>
  </si>
  <si>
    <t>Vodovodní řad - Město C. Počátky vodovodu sahají do dob Rakouska-Uherska. Obnovován v 50. letech 20. stol. V letech 1995 až 2000 kompletně zrekonstruován. Byly nahrazeny nevyhovující materiály a dodána nová izolace.</t>
  </si>
  <si>
    <t>Bankovní účet zřízený v ČZRB, a. s., bance ovládané státem.</t>
  </si>
  <si>
    <t>ČZRB, a. s.</t>
  </si>
  <si>
    <t>B.III.11.</t>
  </si>
  <si>
    <t>B.III.12.</t>
  </si>
  <si>
    <t>Základní běžný účet územních samosprávných celků</t>
  </si>
  <si>
    <t>Běžné účty fondů územních samosprávných celků</t>
  </si>
  <si>
    <t>Petr Novotný, pnovotny@msluzby.cz, tel: 420 222 321 456</t>
  </si>
  <si>
    <t>Přehradní nádrž - Obec K. Vybudována v rámci protipovodňových opatření. Součástí přehrady je i hydroelektrárna.</t>
  </si>
  <si>
    <t>SEKCE 04 FINANČNÍ ŘIZENÍ A AUDIT</t>
  </si>
  <si>
    <t>ODBOR 75 VÝKAZNICVÍ STÁTU</t>
  </si>
  <si>
    <t>ke dni  31.12.2022</t>
  </si>
  <si>
    <t>Sestaveno k 31. 12. 2022</t>
  </si>
  <si>
    <t>DSO Zlaté hory, DSO, Hlavní ulice 60, Zlaté hory, Kraj X, IČO: 54659887</t>
  </si>
  <si>
    <t>Josef Novák, josef.novak@DSOzlatehory.cz, tel: 420 564 698 324</t>
  </si>
  <si>
    <t>Pražská strojírna, a. s., Dlouhá 35, Město XY, IČO: 65988754</t>
  </si>
  <si>
    <t>DOPLNĚNÍ K PLATNÉMU VZORU</t>
  </si>
  <si>
    <t>Položka musí být    v PKP Část V vysvětlována, pokud překročí    10 % aktiv netto.</t>
  </si>
  <si>
    <t>Česká obchodní banka, a. s.</t>
  </si>
  <si>
    <t>Česká komerční banka, a. s.</t>
  </si>
  <si>
    <t>Česká kreditní banka, a. s.</t>
  </si>
  <si>
    <t>Služební vůz.</t>
  </si>
  <si>
    <t xml:space="preserve">Budovatel, a. s. </t>
  </si>
  <si>
    <t>Čistička vody v Městě A.  Byla postavena v roce 1972 a nahradila starou čističku, která již nestačila prudce narůstajícímu počtu obyvatel. Byla rekonstruována v roce 2005. Proinvestováno 400 mil. Kč. Hodnota majetku před rekonstrukcí byla 320 mil. Kč.</t>
  </si>
  <si>
    <t>Vodní stavby a přestavby, s. p.</t>
  </si>
  <si>
    <t>Skanská stavební, a. s.</t>
  </si>
  <si>
    <t>Vodostav, a. s.</t>
  </si>
  <si>
    <t>Kanálstav, a. s.</t>
  </si>
  <si>
    <t>Strojírna Brno, a. s.</t>
  </si>
  <si>
    <t>Košické strojírny, a. s.</t>
  </si>
  <si>
    <t>Škoda stavební, a. s.</t>
  </si>
  <si>
    <t>Daimler Benz Praha, s. r. o.</t>
  </si>
  <si>
    <t>Porsche Praha, s. r. o.</t>
  </si>
  <si>
    <t>ANO, ale pouze dotace, pokud byla obdržena.</t>
  </si>
  <si>
    <t>Čistírna vod, a. s.</t>
  </si>
  <si>
    <t>31.12.2014</t>
  </si>
  <si>
    <t>31.12.2016</t>
  </si>
  <si>
    <t xml:space="preserve">PRVOTNÍ VYPLŇOVÁNÍ </t>
  </si>
  <si>
    <t xml:space="preserve">NÁSLEDNÉ VYPLŇOVÁNÍ </t>
  </si>
  <si>
    <t>Vodárna, s. r. o.</t>
  </si>
  <si>
    <t>1.3.2022</t>
  </si>
  <si>
    <t>Sestaveno k 31. 12. 2023</t>
  </si>
  <si>
    <t>30.6.2016</t>
  </si>
  <si>
    <t>15.8.2020</t>
  </si>
  <si>
    <t>Vlastní kapitál celkem k datu akvizice / k datu změny</t>
  </si>
  <si>
    <r>
      <t xml:space="preserve">Vliv na řízení a ovládání      po změně
</t>
    </r>
    <r>
      <rPr>
        <sz val="12"/>
        <rFont val="Cambria"/>
        <family val="1"/>
      </rPr>
      <t>(vyjádřený        v %)</t>
    </r>
  </si>
  <si>
    <r>
      <t xml:space="preserve">Vliv na řízení a ovládání        po změně
</t>
    </r>
    <r>
      <rPr>
        <sz val="12"/>
        <rFont val="Cambria"/>
        <family val="1"/>
      </rPr>
      <t>(vyjádřený        v %)</t>
    </r>
  </si>
  <si>
    <t>Soukupova 13</t>
  </si>
  <si>
    <t>Zůstatky účtů VAK, a. s. Netto</t>
  </si>
  <si>
    <t>Zůstatky účtů VAK, a. s. 
Brutto</t>
  </si>
  <si>
    <t>Zůstatky účtů VAK, a. s. Korekce</t>
  </si>
  <si>
    <t>Položka rozděluje odloženou daňovou pohledávku na krátkodobou a dlouhodobou část.</t>
  </si>
  <si>
    <t>V případě technického zhodnocení drobného dlouhodobého hmotného majetku vykazovaného na položce A.II.6. výkazu PKP, jehož ocenění převyšuje částku 40.000,- Kč.</t>
  </si>
  <si>
    <t>V případě technického zhodnocení drobného dlouhodobého nehmotného majetku vykazovaného na položce A.I.5. výkazu PKP, jehož ocenění převyšuje částku 60.000,- Kč.</t>
  </si>
  <si>
    <t>Pohledávka s dobou splatnosti při vzniku účetního případu nepřesahující jeden rok.</t>
  </si>
  <si>
    <t>Pohledávka s dobou splatnosti při vzniku účetního případu delší než jeden rok.</t>
  </si>
  <si>
    <t>Obsahuje úbytek reálné hodnoty dlužných cenných papírů k obchodování.</t>
  </si>
  <si>
    <t>Obsahuje finanční výnosy, které nejsou vykázány na položce B.II.2. ve výkazu PKP. Obsahuje mimořádné finanční výnosy, výnosy z derivátových operací a přijaté dary ve finanční oblasti.</t>
  </si>
  <si>
    <t>Obsahuje přijaté dary dlouhodobého nehmotného a hmotného majetku. Obsahuje přebytky na dlouhodobém nehmotném a hmotném majetku.</t>
  </si>
  <si>
    <t>Obsahuje náklady ve výši ocenění drobného dlouhodobého hmotného majetku, a to nakoupeného, vytvořeného vlastní činností nebo bezúplatně nabytého od subjektů, které nejsou vybranými účetními jednotkami. Ocenění je v částce od 3.000,- Kč do 40.000,- Kč.</t>
  </si>
  <si>
    <t>Obsahuje náklady ve výši ocenění drobného dlouhodobého nehmotného majetku, a to nakoupeného, vytvořeného vlastní činností nebo bezúplatně nabytého od subjektů, které nejsou vybranými účetními jednotkami. Ocenění je v částce od 7.000,- Kč do 60.000,- Kč.</t>
  </si>
  <si>
    <t>Obsahuje příchovky mladých a ostatních zvířat a jejich skupin, které jsou vykazovány na položce aktiv B.I.10. výkazu PKP. Konečný stav na této položce musí být v PKP vykázán s opačným znaménkem, protože se jedná o nákladovou položku.</t>
  </si>
  <si>
    <t>Konečný stav na této položce musí být v PKP vykázán s opačným znaménkem, protože se jedná o nákladovou položku.</t>
  </si>
  <si>
    <t>součet položek s kódem výkazu MZA</t>
  </si>
  <si>
    <t>součet položek s kódem výkazu MZP</t>
  </si>
  <si>
    <t>součet položek s kódem výkazu N</t>
  </si>
  <si>
    <t>součet položek s kódem výkazu V</t>
  </si>
  <si>
    <t xml:space="preserve"> = položka HV_C.I.2. Výsledek hospodaření běžného účetního období – položka HV_C.I.A. Menšinový Výsledek hospodaření běžného účetního období</t>
  </si>
  <si>
    <t xml:space="preserve"> = suma všech položek výnosů – suma všech položek nákladů</t>
  </si>
  <si>
    <t xml:space="preserve"> = suma výnosů – (suma položek nákladů N_A.I. až N_A.III.)</t>
  </si>
  <si>
    <t xml:space="preserve"> = položka MZP_C.V.D. Menšinový výsledek hospodaření běžného účetního období</t>
  </si>
  <si>
    <t xml:space="preserve"> = položka MZP_C.III.B. Podíl na výsledku hospodaření v ekvivalenci</t>
  </si>
  <si>
    <t>Poskytnuté zálohy na dlouhodobý hmotný majetek od soukromé společnosti Vodička, s. r. o.</t>
  </si>
  <si>
    <t xml:space="preserve">Dluhové cenné papíry v soukromé společnosti Voděnka, a. s. držené do splatnosti. </t>
  </si>
  <si>
    <t>Dlouhodobá půjčka společnosti od kraje X.</t>
  </si>
  <si>
    <t xml:space="preserve">Dlouhodobá půjčka společnosti od obchodní korporace Komunální, a. s. , která je součástí výčtu, tzn. patří do konsolidačního celku Česká republika. </t>
  </si>
  <si>
    <t>Krátkodobá záloha zaplacená soukromé společnosti.</t>
  </si>
  <si>
    <t>Náklady příštích období evidované za soukromou společností.</t>
  </si>
  <si>
    <t>Příjmy příštích období evidované za soukromou společností.</t>
  </si>
  <si>
    <t>Ostatní krátkodobé pohledávky za soukromými subjekty.</t>
  </si>
  <si>
    <t>Bankovní účet zřízený u soukromé banky.</t>
  </si>
  <si>
    <t>Dlouhodobý úvěr poskytnutý od soukromé banky.</t>
  </si>
  <si>
    <t>Dlouhodobé přijaté zálohy od soukromých společností.</t>
  </si>
  <si>
    <t>Ostatní dlouhodobé závazky společnosti za krajem X.</t>
  </si>
  <si>
    <t>Závazky z obchodního styku za soukromými společnostmi.</t>
  </si>
  <si>
    <t>Krátkodobé přijaté zálohy od fyzické osoby.</t>
  </si>
  <si>
    <t>Výdaje příštích období evidované za soukromou společností.</t>
  </si>
  <si>
    <t>Výnosy příštích období evidované za soukromou společností.</t>
  </si>
  <si>
    <t>Závazky z obchodního styku - nezaplacené faktury za elektřinu. Elektrické závody, a. s. jsou ovládané státem.</t>
  </si>
  <si>
    <t>Elektrické závody , a.s.</t>
  </si>
  <si>
    <t>Náklady na elektřinu. Elektrické závody, a. s. jsou ovládané státem.</t>
  </si>
  <si>
    <t>Dohadné účty pasivní evidované za soukromou společností.</t>
  </si>
  <si>
    <t>Ostatní krátkodobé závazky za fyzickou osobou.</t>
  </si>
  <si>
    <t>Spotřeba jiných neskladovatelných dodávek evidovaných za soukromou společností.</t>
  </si>
  <si>
    <t xml:space="preserve">Náklady na reprezentaci za soukromou společností. </t>
  </si>
  <si>
    <t>Náklady na cestovné.</t>
  </si>
  <si>
    <t>Náklady na opravy za fyzickými osobami.</t>
  </si>
  <si>
    <t>Výzkumný ústav vodohospodářský, v. v. i.</t>
  </si>
  <si>
    <t>Elektrické závody Majetková, a. s.</t>
  </si>
  <si>
    <t>Sklady pronajaté od společnosti Elektrické závody Majetková, a. s. ovládané státem.</t>
  </si>
  <si>
    <t>Náklady za ostatní služby za soukromými společnostmi.</t>
  </si>
  <si>
    <t>Ostatní náklady z činnosti evidované za soukromými společnostmi.</t>
  </si>
  <si>
    <t>Nákladové úroky z dlouhodobé půjčky poskytnuté od kraje X.</t>
  </si>
  <si>
    <t>Nákladové úroky z úvěru od soukromé banky.</t>
  </si>
  <si>
    <t>Bankovní poplatky za vedení účtu v soukromé bance.</t>
  </si>
  <si>
    <t>Výnos z vodného a stočného od místní elektrárny patřící do skupiny Elektrických závodů, a. s. ovládané státem.</t>
  </si>
  <si>
    <t>Výnos z vodného a stočného od zákazníků mimo konsolidační celek Česká republika (nejsou uvedeni ve výčtu).</t>
  </si>
  <si>
    <t>Elektrárna Mělník,  a. s.</t>
  </si>
  <si>
    <t>Nemocnice</t>
  </si>
  <si>
    <t>Komunální, a. s.</t>
  </si>
  <si>
    <t>Výnos z pronájmu - budova pronajatá firmě ovládané krajem X.</t>
  </si>
  <si>
    <t>Výnos z pronájmu - soukromé společnosti.</t>
  </si>
  <si>
    <t>Ostatní výnosy z činnosti za fyzickými osobami.</t>
  </si>
  <si>
    <t>Úrokový výnos evidovaný za soukromou společností.</t>
  </si>
  <si>
    <t>Kanalizační provozní, a. s.</t>
  </si>
  <si>
    <t>Vodovodní provozní,  a. s.</t>
  </si>
  <si>
    <t>Čištění vody, a. s.</t>
  </si>
  <si>
    <t>Vodovodní provozní, a. s.</t>
  </si>
  <si>
    <t>Neinvestiční dotace přijatá od kraje X.</t>
  </si>
  <si>
    <t>Pohledávky z obchodního styku - neproplacená faktura vystavená obci za dodávku vodného a stočného.</t>
  </si>
  <si>
    <t>Pohledávky z obchodního styku - neproplacená faktura vystavená Gymnáziu za dodávku vodného a stočného.</t>
  </si>
  <si>
    <t>Pohledávky z obchodního styku - neproplacená faktura vystavená Krajskému soudu za dodávku vodného a stočného.</t>
  </si>
  <si>
    <t>Výnos z vodného a stočného od Gymnázia vlastněné státem.</t>
  </si>
  <si>
    <t>Výnos z vodného a stočného od Nemocnice vlastněné městem.</t>
  </si>
  <si>
    <t>Pohledávky z obchodního styku - neproplacená faktura vystavená Nemocnici za dodávku vodného a stočného. Opravná položka k pohledávce vůči Nemocnici  vytvořená ve výši 15 000 Kč k 31. 12. 2021 byla navýšena o 
5 000 Kč v roce 2022.</t>
  </si>
  <si>
    <t>Pohledávky z obchodního styku - neproplacená faktura vystavená  zákazníkům (nejsou uvedeni ve výčtu) za dodávku vodného a stočného. Opravná položka k pohledávkám vůči partnerům mimo konsolidační celek Česká republika ve výši 1 485 000 Kč k 31.12.2021 byla navýšena o 495 000 Kč v roce 2022.</t>
  </si>
  <si>
    <t>Podrozvaha - krátkodobé podmíněné závazky vyplývající z právních předpisů a další činnosti moci zákonodárné, výkonné nebo soudní evidované za Ministerstvem F.</t>
  </si>
  <si>
    <t>Podrozvaha - dlouhodobé podmíněné pohledávky ze soudních sporů, správních řízení a jiných řízení za fyzickými osobami a soukromými společnostmi.</t>
  </si>
  <si>
    <t xml:space="preserve">Nemocnice </t>
  </si>
  <si>
    <t>Elektrické závody, a. s.</t>
  </si>
  <si>
    <t>k 31.12.2022 - datum sestavení tohoto PKP.</t>
  </si>
  <si>
    <t>k 31.12.2021</t>
  </si>
  <si>
    <t>k 31.12.2020</t>
  </si>
  <si>
    <t>k 31.12.2019 - rok poskytnutí dotace.</t>
  </si>
  <si>
    <r>
      <t xml:space="preserve">Investiční dotace od Ministerstva Z na ekologickou stavbu přijatá v roce 2019. 
Celková výše dotace, rozpuštěná k 31.12. 2022 je ve výši 
6 200 000 Kč (z čehož 4 200 000 Kč rozpuštěno k 31.12.2021 a 2 000 000 Kč rozpuštěno v roce 2022). </t>
    </r>
    <r>
      <rPr>
        <i/>
        <sz val="12"/>
        <rFont val="Cambria"/>
        <family val="1"/>
      </rPr>
      <t>Příklad vyplnění položky MZA - A.II.3. je uveden dole v textu pod tabulkou.</t>
    </r>
  </si>
  <si>
    <t>k 31.12.2023</t>
  </si>
  <si>
    <t>k 31.12.2024 - došlo k prodeji  (vyřazení) majetku. Pro účely PKP Část III je nutno rozpustit zbylou výši dotace 93 800 000 Kč (100 000 000 - 6 200 000).</t>
  </si>
  <si>
    <r>
      <t xml:space="preserve">Částka
</t>
    </r>
    <r>
      <rPr>
        <i/>
        <sz val="12"/>
        <color indexed="10"/>
        <rFont val="Cambria"/>
        <family val="1"/>
      </rPr>
      <t>(brutto)</t>
    </r>
  </si>
  <si>
    <t>Konsolidovaný výsledek hospodaření běžného účetního období bez ekvivalence</t>
  </si>
  <si>
    <t>Konsolidovaný výsledek hospodaření běžného účetního období</t>
  </si>
  <si>
    <t>Položka musí být    v PKP Část V vysvětlována, pokud překročí    10 % aktiv netto</t>
  </si>
  <si>
    <t>Obsahuje přírůstek reálné hodnoty dlužných a majetkových cenných papírů k obchodování.</t>
  </si>
  <si>
    <t>Obsahuje přijaté dotace, příspěvky, subvence, dávky, nenávratné finanční výpomoci, podpory či peněžní dary, např. provozní dotace.</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</si>
</sst>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00\ [$€-1]_-;\-* #,##0.00\ [$€-1]_-;_-* &quot;-&quot;??\ [$€-1]_-"/>
    <numFmt numFmtId="167" formatCode="mmmm\ d\,\ yyyy"/>
    <numFmt numFmtId="168" formatCode="000"/>
    <numFmt numFmtId="169" formatCode="00"/>
    <numFmt numFmtId="170" formatCode="#,##0.00_ ;\-#,##0.00\ "/>
    <numFmt numFmtId="171" formatCode="&quot;Yes&quot;;&quot;Yes&quot;;&quot;No&quot;"/>
    <numFmt numFmtId="172" formatCode="&quot;True&quot;;&quot;True&quot;;&quot;False&quot;"/>
    <numFmt numFmtId="173" formatCode="&quot;On&quot;;&quot;On&quot;;&quot;Off&quot;"/>
    <numFmt numFmtId="174" formatCode="[$¥€-2]\ #\ ##,000_);[Red]\([$€-2]\ #\ ##,000\)"/>
    <numFmt numFmtId="175" formatCode="[&lt;=9999999]###\ ##\ ##;##\ ##\ ##\ ##"/>
    <numFmt numFmtId="176" formatCode="0.0%"/>
  </numFmts>
  <fonts count="90">
    <font>
      <sz val="11"/>
      <color indexed="8"/>
      <name val="Calibri"/>
      <family val="2"/>
    </font>
    <font>
      <sz val="10"/>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family val="2"/>
    </font>
    <font>
      <b/>
      <sz val="18"/>
      <name val="Arial"/>
      <family val="2"/>
    </font>
    <font>
      <b/>
      <sz val="12"/>
      <name val="Arial"/>
      <family val="2"/>
    </font>
    <font>
      <sz val="11"/>
      <color indexed="6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b/>
      <sz val="11"/>
      <color indexed="10"/>
      <name val="Calibri"/>
      <family val="2"/>
    </font>
    <font>
      <b/>
      <sz val="9"/>
      <name val="Tahoma"/>
      <family val="2"/>
    </font>
    <font>
      <sz val="8"/>
      <name val="Arial"/>
      <family val="2"/>
    </font>
    <font>
      <sz val="11"/>
      <name val="Times New Roman"/>
      <family val="1"/>
    </font>
    <font>
      <sz val="12"/>
      <color indexed="8"/>
      <name val="Times New Roman"/>
      <family val="1"/>
    </font>
    <font>
      <sz val="11"/>
      <color indexed="8"/>
      <name val="Times New Roman"/>
      <family val="1"/>
    </font>
    <font>
      <u val="single"/>
      <sz val="11"/>
      <color indexed="20"/>
      <name val="Calibri"/>
      <family val="2"/>
    </font>
    <font>
      <sz val="10"/>
      <color indexed="8"/>
      <name val="Arial"/>
      <family val="2"/>
    </font>
    <font>
      <u val="single"/>
      <sz val="11"/>
      <color indexed="12"/>
      <name val="Calibri"/>
      <family val="2"/>
    </font>
    <font>
      <b/>
      <sz val="22"/>
      <color indexed="8"/>
      <name val="Cambria"/>
      <family val="1"/>
    </font>
    <font>
      <sz val="11"/>
      <color indexed="8"/>
      <name val="Cambria"/>
      <family val="1"/>
    </font>
    <font>
      <sz val="14"/>
      <color indexed="8"/>
      <name val="Cambria"/>
      <family val="1"/>
    </font>
    <font>
      <b/>
      <sz val="16"/>
      <color indexed="8"/>
      <name val="Cambria"/>
      <family val="1"/>
    </font>
    <font>
      <sz val="16"/>
      <color indexed="8"/>
      <name val="Cambria"/>
      <family val="1"/>
    </font>
    <font>
      <b/>
      <sz val="16"/>
      <name val="Cambria"/>
      <family val="1"/>
    </font>
    <font>
      <b/>
      <sz val="12"/>
      <name val="Cambria"/>
      <family val="1"/>
    </font>
    <font>
      <sz val="12"/>
      <name val="Cambria"/>
      <family val="1"/>
    </font>
    <font>
      <b/>
      <i/>
      <sz val="12"/>
      <name val="Cambria"/>
      <family val="1"/>
    </font>
    <font>
      <i/>
      <sz val="12"/>
      <name val="Cambria"/>
      <family val="1"/>
    </font>
    <font>
      <sz val="16"/>
      <name val="Cambria"/>
      <family val="1"/>
    </font>
    <font>
      <strike/>
      <sz val="12"/>
      <name val="Cambria"/>
      <family val="1"/>
    </font>
    <font>
      <sz val="12"/>
      <color indexed="8"/>
      <name val="Cambria"/>
      <family val="1"/>
    </font>
    <font>
      <b/>
      <sz val="12"/>
      <color indexed="8"/>
      <name val="Cambria"/>
      <family val="1"/>
    </font>
    <font>
      <b/>
      <sz val="18"/>
      <name val="Cambria"/>
      <family val="1"/>
    </font>
    <font>
      <strike/>
      <sz val="12"/>
      <color indexed="10"/>
      <name val="Cambria"/>
      <family val="1"/>
    </font>
    <font>
      <u val="single"/>
      <sz val="12"/>
      <name val="Cambria"/>
      <family val="1"/>
    </font>
    <font>
      <b/>
      <sz val="18"/>
      <color indexed="10"/>
      <name val="Cambria"/>
      <family val="1"/>
    </font>
    <font>
      <i/>
      <sz val="12"/>
      <color indexed="8"/>
      <name val="Cambria"/>
      <family val="1"/>
    </font>
    <font>
      <i/>
      <sz val="12"/>
      <color indexed="10"/>
      <name val="Cambria"/>
      <family val="1"/>
    </font>
    <font>
      <b/>
      <sz val="16"/>
      <color indexed="10"/>
      <name val="Cambria"/>
      <family val="1"/>
    </font>
    <font>
      <sz val="12"/>
      <color indexed="10"/>
      <name val="Cambria"/>
      <family val="1"/>
    </font>
    <font>
      <b/>
      <sz val="12"/>
      <color indexed="10"/>
      <name val="Cambria"/>
      <family val="1"/>
    </font>
    <font>
      <b/>
      <i/>
      <sz val="12"/>
      <color indexed="10"/>
      <name val="Cambria"/>
      <family val="1"/>
    </font>
    <font>
      <sz val="20"/>
      <color indexed="8"/>
      <name val="Cambria"/>
      <family val="1"/>
    </font>
    <font>
      <sz val="16"/>
      <color indexed="10"/>
      <name val="Cambria"/>
      <family val="1"/>
    </font>
    <font>
      <i/>
      <sz val="11"/>
      <color indexed="8"/>
      <name val="Cambria"/>
      <family val="1"/>
    </font>
    <font>
      <i/>
      <sz val="11"/>
      <color indexed="10"/>
      <name val="Calibri"/>
      <family val="2"/>
    </font>
    <font>
      <sz val="12"/>
      <color indexed="10"/>
      <name val="Calibri"/>
      <family val="2"/>
    </font>
    <font>
      <i/>
      <sz val="11"/>
      <color indexed="10"/>
      <name val="Cambria"/>
      <family val="1"/>
    </font>
    <font>
      <sz val="11"/>
      <color indexed="10"/>
      <name val="Cambria"/>
      <family val="1"/>
    </font>
    <font>
      <i/>
      <u val="single"/>
      <sz val="11"/>
      <color indexed="10"/>
      <name val="Times New Roman"/>
      <family val="1"/>
    </font>
    <font>
      <i/>
      <u val="single"/>
      <sz val="11"/>
      <color indexed="10"/>
      <name val="Cambria"/>
      <family val="1"/>
    </font>
    <font>
      <i/>
      <u val="single"/>
      <sz val="12"/>
      <color indexed="10"/>
      <name val="Cambria"/>
      <family val="1"/>
    </font>
    <font>
      <u val="single"/>
      <sz val="11"/>
      <color indexed="10"/>
      <name val="Cambria"/>
      <family val="1"/>
    </font>
    <font>
      <sz val="11"/>
      <color indexed="10"/>
      <name val="Times New Roman"/>
      <family val="1"/>
    </font>
    <font>
      <i/>
      <sz val="14"/>
      <color indexed="8"/>
      <name val="Times New Roman"/>
      <family val="1"/>
    </font>
    <font>
      <i/>
      <sz val="11"/>
      <color indexed="8"/>
      <name val="Times New Roman"/>
      <family val="1"/>
    </font>
    <font>
      <b/>
      <sz val="11"/>
      <color indexed="53"/>
      <name val="Calibri"/>
      <family val="2"/>
    </font>
    <font>
      <sz val="11"/>
      <color indexed="16"/>
      <name val="Calibri"/>
      <family val="2"/>
    </font>
    <font>
      <sz val="11"/>
      <color indexed="53"/>
      <name val="Calibri"/>
      <family val="2"/>
    </font>
    <font>
      <b/>
      <sz val="8"/>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71">
    <fill>
      <patternFill/>
    </fill>
    <fill>
      <patternFill patternType="gray125"/>
    </fill>
    <fill>
      <patternFill patternType="solid">
        <fgColor theme="4" tint="0.7998899817466736"/>
        <bgColor indexed="64"/>
      </patternFill>
    </fill>
    <fill>
      <patternFill patternType="solid">
        <fgColor indexed="31"/>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indexed="45"/>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indexed="42"/>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indexed="4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indexed="27"/>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indexed="47"/>
        <bgColor indexed="64"/>
      </patternFill>
    </fill>
    <fill>
      <patternFill patternType="solid">
        <fgColor theme="9" tint="0.7999200224876404"/>
        <bgColor indexed="64"/>
      </patternFill>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indexed="29"/>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indexed="11"/>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indexed="51"/>
        <bgColor indexed="64"/>
      </patternFill>
    </fill>
    <fill>
      <patternFill patternType="solid">
        <fgColor theme="9" tint="0.5999299883842468"/>
        <bgColor indexed="64"/>
      </patternFill>
    </fill>
    <fill>
      <patternFill patternType="solid">
        <fgColor indexed="43"/>
        <bgColor indexed="64"/>
      </patternFill>
    </fill>
    <fill>
      <patternFill patternType="solid">
        <fgColor indexed="2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3000030517578"/>
        <bgColor indexed="64"/>
      </patternFill>
    </fill>
    <fill>
      <patternFill patternType="solid">
        <fgColor theme="9" tint="0.7999500036239624"/>
        <bgColor indexed="64"/>
      </patternFill>
    </fill>
  </fills>
  <borders count="129">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theme="4" tint="0.499889999628067"/>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18"/>
      </left>
      <right style="thin">
        <color indexed="18"/>
      </right>
      <top style="thin">
        <color indexed="18"/>
      </top>
      <bottom style="thin">
        <color indexed="18"/>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style="thin"/>
    </border>
    <border>
      <left style="thin"/>
      <right style="thin"/>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color indexed="63"/>
      </top>
      <bottom style="hair"/>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thin"/>
      <right style="thin"/>
      <top style="thin"/>
      <bottom style="hair"/>
    </border>
    <border>
      <left style="thin"/>
      <right style="medium"/>
      <top style="thin"/>
      <bottom style="hair"/>
    </border>
    <border>
      <left style="thin"/>
      <right style="medium"/>
      <top style="thin"/>
      <bottom style="thin"/>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medium"/>
      <top>
        <color indexed="63"/>
      </top>
      <bottom style="thin"/>
    </border>
    <border>
      <left style="thin"/>
      <right style="medium"/>
      <top style="thin"/>
      <bottom style="medium"/>
    </border>
    <border>
      <left style="medium"/>
      <right style="thin"/>
      <top style="medium"/>
      <bottom style="medium"/>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medium"/>
      <top>
        <color indexed="63"/>
      </top>
      <bottom style="thin"/>
    </border>
    <border>
      <left style="medium"/>
      <right style="thin"/>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color indexed="63"/>
      </bottom>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color indexed="63"/>
      </left>
      <right style="thin"/>
      <top style="hair"/>
      <bottom style="thin"/>
    </border>
    <border>
      <left style="thin"/>
      <right>
        <color indexed="63"/>
      </right>
      <top>
        <color indexed="63"/>
      </top>
      <bottom style="hair"/>
    </border>
    <border>
      <left style="thin"/>
      <right>
        <color indexed="63"/>
      </right>
      <top style="hair"/>
      <bottom>
        <color indexed="63"/>
      </bottom>
    </border>
    <border>
      <left style="thin"/>
      <right style="thin"/>
      <top style="hair"/>
      <bottom style="medium"/>
    </border>
    <border>
      <left style="medium"/>
      <right style="thin"/>
      <top>
        <color indexed="63"/>
      </top>
      <bottom>
        <color indexed="63"/>
      </bottom>
    </border>
    <border>
      <left style="medium"/>
      <right style="thin"/>
      <top style="medium"/>
      <bottom style="thin"/>
    </border>
    <border>
      <left>
        <color indexed="63"/>
      </left>
      <right style="medium"/>
      <top style="thin"/>
      <bottom style="thin"/>
    </border>
    <border>
      <left style="medium"/>
      <right style="medium"/>
      <top style="medium"/>
      <bottom style="thin"/>
    </border>
    <border>
      <left style="medium"/>
      <right style="thin"/>
      <top>
        <color indexed="63"/>
      </top>
      <bottom style="thin"/>
    </border>
    <border>
      <left style="medium"/>
      <right style="medium"/>
      <top style="medium"/>
      <bottom style="medium"/>
    </border>
    <border>
      <left style="medium"/>
      <right>
        <color indexed="63"/>
      </right>
      <top style="thin"/>
      <bottom style="medium"/>
    </border>
    <border>
      <left>
        <color indexed="63"/>
      </left>
      <right style="thin"/>
      <top style="medium"/>
      <bottom style="medium"/>
    </border>
    <border>
      <left style="thin"/>
      <right style="medium"/>
      <top style="medium"/>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medium"/>
    </border>
    <border>
      <left style="medium"/>
      <right style="thin"/>
      <top style="thin"/>
      <bottom>
        <color indexed="63"/>
      </bottom>
    </border>
  </borders>
  <cellStyleXfs count="2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21" borderId="0" applyNumberFormat="0" applyBorder="0" applyAlignment="0" applyProtection="0"/>
    <xf numFmtId="0" fontId="0" fillId="23"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21" fillId="15" borderId="0" applyNumberFormat="0" applyBorder="0" applyAlignment="0" applyProtection="0"/>
    <xf numFmtId="0" fontId="21" fillId="26"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15" borderId="0" applyNumberFormat="0" applyBorder="0" applyAlignment="0" applyProtection="0"/>
    <xf numFmtId="0" fontId="21" fillId="2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6"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15" borderId="0" applyNumberFormat="0" applyBorder="0" applyAlignment="0" applyProtection="0"/>
    <xf numFmtId="0" fontId="2" fillId="50"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51" borderId="0" applyNumberFormat="0" applyBorder="0" applyAlignment="0" applyProtection="0"/>
    <xf numFmtId="0" fontId="2" fillId="50" borderId="0" applyNumberFormat="0" applyBorder="0" applyAlignment="0" applyProtection="0"/>
    <xf numFmtId="0" fontId="2" fillId="36" borderId="0" applyNumberFormat="0" applyBorder="0" applyAlignment="0" applyProtection="0"/>
    <xf numFmtId="0" fontId="2" fillId="52" borderId="0" applyNumberFormat="0" applyBorder="0" applyAlignment="0" applyProtection="0"/>
    <xf numFmtId="0" fontId="2" fillId="47" borderId="0" applyNumberFormat="0" applyBorder="0" applyAlignment="0" applyProtection="0"/>
    <xf numFmtId="0" fontId="2" fillId="53" borderId="0" applyNumberFormat="0" applyBorder="0" applyAlignment="0" applyProtection="0"/>
    <xf numFmtId="0" fontId="4" fillId="12" borderId="0" applyNumberFormat="0" applyBorder="0" applyAlignment="0" applyProtection="0"/>
    <xf numFmtId="0" fontId="27" fillId="54" borderId="1" applyNumberFormat="0" applyAlignment="0" applyProtection="0"/>
    <xf numFmtId="0" fontId="3" fillId="0" borderId="2" applyNumberFormat="0" applyFill="0" applyAlignment="0" applyProtection="0"/>
    <xf numFmtId="0" fontId="3" fillId="0" borderId="3" applyNumberFormat="0" applyFill="0" applyAlignment="0" applyProtection="0"/>
    <xf numFmtId="0" fontId="16" fillId="0" borderId="4" applyNumberFormat="0" applyFill="0" applyAlignment="0" applyProtection="0"/>
    <xf numFmtId="0" fontId="3" fillId="0" borderId="2" applyNumberFormat="0" applyFill="0" applyAlignment="0" applyProtection="0"/>
    <xf numFmtId="3" fontId="18" fillId="0" borderId="0" applyFill="0" applyBorder="0" applyAlignment="0" applyProtection="0"/>
    <xf numFmtId="5" fontId="18"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7" fontId="18" fillId="0" borderId="0" applyFill="0" applyBorder="0" applyAlignment="0" applyProtection="0"/>
    <xf numFmtId="166" fontId="1" fillId="0" borderId="0" applyFont="0" applyFill="0" applyBorder="0" applyAlignment="0" applyProtection="0"/>
    <xf numFmtId="0" fontId="17" fillId="0" borderId="0" applyNumberFormat="0" applyFill="0" applyBorder="0" applyAlignment="0" applyProtection="0"/>
    <xf numFmtId="2" fontId="18" fillId="0" borderId="0" applyFill="0" applyBorder="0" applyAlignment="0" applyProtection="0"/>
    <xf numFmtId="0" fontId="12" fillId="1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5" fillId="55" borderId="6"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78" fillId="56" borderId="0" applyNumberFormat="0" applyBorder="0" applyAlignment="0" applyProtection="0"/>
    <xf numFmtId="0" fontId="14" fillId="38" borderId="1" applyNumberFormat="0" applyAlignment="0" applyProtection="0"/>
    <xf numFmtId="0" fontId="5" fillId="57" borderId="7" applyNumberFormat="0" applyAlignment="0" applyProtection="0"/>
    <xf numFmtId="0" fontId="5" fillId="55" borderId="6" applyNumberFormat="0" applyAlignment="0" applyProtection="0"/>
    <xf numFmtId="0" fontId="5" fillId="55" borderId="6" applyNumberFormat="0" applyAlignment="0" applyProtection="0"/>
    <xf numFmtId="0" fontId="5" fillId="57" borderId="7" applyNumberFormat="0" applyAlignment="0" applyProtection="0"/>
    <xf numFmtId="0" fontId="1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9" fillId="0" borderId="9" applyNumberFormat="0" applyFill="0" applyAlignment="0" applyProtection="0"/>
    <xf numFmtId="0" fontId="6" fillId="0" borderId="10" applyNumberFormat="0" applyFill="0" applyAlignment="0" applyProtection="0"/>
    <xf numFmtId="0" fontId="22" fillId="0" borderId="11" applyNumberFormat="0" applyFill="0" applyAlignment="0" applyProtection="0"/>
    <xf numFmtId="0" fontId="79" fillId="0" borderId="9" applyNumberFormat="0" applyFill="0" applyAlignment="0" applyProtection="0"/>
    <xf numFmtId="0" fontId="80" fillId="0" borderId="12" applyNumberFormat="0" applyFill="0" applyAlignment="0" applyProtection="0"/>
    <xf numFmtId="0" fontId="7" fillId="0" borderId="13" applyNumberFormat="0" applyFill="0" applyAlignment="0" applyProtection="0"/>
    <xf numFmtId="0" fontId="23" fillId="0" borderId="14" applyNumberFormat="0" applyFill="0" applyAlignment="0" applyProtection="0"/>
    <xf numFmtId="0" fontId="80" fillId="0" borderId="15" applyNumberFormat="0" applyFill="0" applyAlignment="0" applyProtection="0"/>
    <xf numFmtId="0" fontId="81" fillId="0" borderId="16" applyNumberFormat="0" applyFill="0" applyAlignment="0" applyProtection="0"/>
    <xf numFmtId="0" fontId="8" fillId="0" borderId="17" applyNumberFormat="0" applyFill="0" applyAlignment="0" applyProtection="0"/>
    <xf numFmtId="0" fontId="81" fillId="0" borderId="16" applyNumberFormat="0" applyFill="0" applyAlignment="0" applyProtection="0"/>
    <xf numFmtId="0" fontId="81" fillId="0" borderId="0" applyNumberFormat="0" applyFill="0" applyBorder="0" applyAlignment="0" applyProtection="0"/>
    <xf numFmtId="0" fontId="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9" fillId="0" borderId="0" applyNumberFormat="0" applyFill="0" applyBorder="0" applyAlignment="0" applyProtection="0"/>
    <xf numFmtId="0" fontId="82" fillId="0" borderId="0" applyNumberFormat="0" applyFill="0" applyBorder="0" applyAlignment="0" applyProtection="0"/>
    <xf numFmtId="0" fontId="26" fillId="38" borderId="0" applyNumberFormat="0" applyBorder="0" applyAlignment="0" applyProtection="0"/>
    <xf numFmtId="0" fontId="83" fillId="5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83" fillId="58" borderId="0" applyNumberFormat="0" applyBorder="0" applyAlignment="0" applyProtection="0"/>
    <xf numFmtId="0" fontId="1" fillId="0" borderId="0">
      <alignment/>
      <protection/>
    </xf>
    <xf numFmtId="0" fontId="34" fillId="0" borderId="0">
      <alignment/>
      <protection/>
    </xf>
    <xf numFmtId="0" fontId="34"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8" fillId="22" borderId="18" applyNumberFormat="0" applyFont="0" applyAlignment="0" applyProtection="0"/>
    <xf numFmtId="0" fontId="16" fillId="54" borderId="19" applyNumberFormat="0" applyAlignment="0" applyProtection="0"/>
    <xf numFmtId="0" fontId="33" fillId="0" borderId="0" applyNumberFormat="0" applyFill="0" applyBorder="0" applyAlignment="0" applyProtection="0"/>
    <xf numFmtId="0" fontId="0" fillId="22" borderId="20" applyNumberFormat="0" applyAlignment="0" applyProtection="0"/>
    <xf numFmtId="0" fontId="1" fillId="22" borderId="18" applyNumberFormat="0" applyAlignment="0" applyProtection="0"/>
    <xf numFmtId="0" fontId="1" fillId="22" borderId="18" applyNumberFormat="0" applyAlignment="0" applyProtection="0"/>
    <xf numFmtId="0" fontId="0" fillId="22" borderId="20" applyNumberFormat="0" applyAlignment="0" applyProtection="0"/>
    <xf numFmtId="9" fontId="0" fillId="0" borderId="0" applyFill="0" applyBorder="0" applyAlignment="0" applyProtection="0"/>
    <xf numFmtId="0" fontId="84" fillId="0" borderId="21" applyNumberFormat="0" applyFill="0" applyAlignment="0" applyProtection="0"/>
    <xf numFmtId="0" fontId="11" fillId="0" borderId="22" applyNumberFormat="0" applyFill="0" applyAlignment="0" applyProtection="0"/>
    <xf numFmtId="0" fontId="84" fillId="0" borderId="21" applyNumberFormat="0" applyFill="0" applyAlignment="0" applyProtection="0"/>
    <xf numFmtId="4" fontId="29" fillId="47" borderId="23" applyNumberFormat="0" applyProtection="0">
      <alignment horizontal="left" vertical="center" indent="1"/>
    </xf>
    <xf numFmtId="4" fontId="29" fillId="47" borderId="23" applyNumberFormat="0" applyProtection="0">
      <alignment horizontal="left" vertical="center" indent="1"/>
    </xf>
    <xf numFmtId="4" fontId="29" fillId="47" borderId="23" applyNumberFormat="0" applyProtection="0">
      <alignment horizontal="left" vertical="center" indent="1"/>
    </xf>
    <xf numFmtId="4" fontId="29" fillId="47" borderId="23" applyNumberFormat="0" applyProtection="0">
      <alignment horizontal="left" vertical="center" indent="1"/>
    </xf>
    <xf numFmtId="0" fontId="85" fillId="5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85" fillId="59" borderId="0" applyNumberFormat="0" applyBorder="0" applyAlignment="0" applyProtection="0"/>
    <xf numFmtId="0" fontId="78" fillId="5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8" fillId="0" borderId="24" applyNumberFormat="0" applyFill="0" applyAlignment="0" applyProtection="0"/>
    <xf numFmtId="0" fontId="86" fillId="18" borderId="25" applyNumberFormat="0" applyAlignment="0" applyProtection="0"/>
    <xf numFmtId="0" fontId="14" fillId="18" borderId="1" applyNumberFormat="0" applyAlignment="0" applyProtection="0"/>
    <xf numFmtId="0" fontId="14" fillId="18" borderId="1" applyNumberFormat="0" applyAlignment="0" applyProtection="0"/>
    <xf numFmtId="0" fontId="86" fillId="18" borderId="25" applyNumberFormat="0" applyAlignment="0" applyProtection="0"/>
    <xf numFmtId="0" fontId="87" fillId="60" borderId="25" applyNumberFormat="0" applyAlignment="0" applyProtection="0"/>
    <xf numFmtId="0" fontId="15" fillId="39" borderId="1" applyNumberFormat="0" applyAlignment="0" applyProtection="0"/>
    <xf numFmtId="0" fontId="15" fillId="39" borderId="1" applyNumberFormat="0" applyAlignment="0" applyProtection="0"/>
    <xf numFmtId="0" fontId="87" fillId="60" borderId="25" applyNumberFormat="0" applyAlignment="0" applyProtection="0"/>
    <xf numFmtId="0" fontId="88" fillId="60" borderId="26" applyNumberFormat="0" applyAlignment="0" applyProtection="0"/>
    <xf numFmtId="0" fontId="16" fillId="39" borderId="19" applyNumberFormat="0" applyAlignment="0" applyProtection="0"/>
    <xf numFmtId="0" fontId="16" fillId="39" borderId="19" applyNumberFormat="0" applyAlignment="0" applyProtection="0"/>
    <xf numFmtId="0" fontId="88" fillId="60" borderId="26" applyNumberFormat="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1" borderId="0" applyNumberFormat="0" applyBorder="0" applyAlignment="0" applyProtection="0"/>
    <xf numFmtId="0" fontId="2" fillId="6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4" borderId="0" applyNumberFormat="0" applyBorder="0" applyAlignment="0" applyProtection="0"/>
    <xf numFmtId="0" fontId="2" fillId="66"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68" borderId="0" applyNumberFormat="0" applyBorder="0" applyAlignment="0" applyProtection="0"/>
  </cellStyleXfs>
  <cellXfs count="1218">
    <xf numFmtId="0" fontId="0" fillId="0" borderId="0" xfId="0" applyFont="1" applyAlignment="1">
      <alignment/>
    </xf>
    <xf numFmtId="0" fontId="32" fillId="0" borderId="0" xfId="0" applyFont="1" applyAlignment="1">
      <alignment/>
    </xf>
    <xf numFmtId="0" fontId="30" fillId="0" borderId="0" xfId="0" applyFont="1" applyAlignment="1">
      <alignment/>
    </xf>
    <xf numFmtId="0" fontId="32" fillId="0" borderId="0" xfId="0" applyFont="1" applyAlignment="1" quotePrefix="1">
      <alignment/>
    </xf>
    <xf numFmtId="0" fontId="31" fillId="0" borderId="0" xfId="0" applyFont="1" applyAlignment="1">
      <alignment/>
    </xf>
    <xf numFmtId="0" fontId="36" fillId="54" borderId="0" xfId="0" applyFont="1" applyFill="1" applyAlignment="1">
      <alignment horizontal="left"/>
    </xf>
    <xf numFmtId="0" fontId="37" fillId="54" borderId="0" xfId="0" applyFont="1" applyFill="1" applyAlignment="1">
      <alignment/>
    </xf>
    <xf numFmtId="0" fontId="38" fillId="54" borderId="0" xfId="0" applyFont="1" applyFill="1" applyAlignment="1">
      <alignment horizontal="left"/>
    </xf>
    <xf numFmtId="0" fontId="38" fillId="54" borderId="0" xfId="0" applyFont="1" applyFill="1" applyAlignment="1">
      <alignment horizontal="center"/>
    </xf>
    <xf numFmtId="0" fontId="39" fillId="54" borderId="0" xfId="0" applyFont="1" applyFill="1" applyAlignment="1">
      <alignment horizontal="center"/>
    </xf>
    <xf numFmtId="0" fontId="37" fillId="54" borderId="0" xfId="0" applyFont="1" applyFill="1" applyAlignment="1">
      <alignment horizontal="left" vertical="center"/>
    </xf>
    <xf numFmtId="0" fontId="40" fillId="54" borderId="0" xfId="0" applyFont="1" applyFill="1" applyAlignment="1">
      <alignment horizontal="left" vertical="center"/>
    </xf>
    <xf numFmtId="0" fontId="39" fillId="0" borderId="0" xfId="0" applyFont="1" applyAlignment="1">
      <alignment/>
    </xf>
    <xf numFmtId="0" fontId="48" fillId="0" borderId="0" xfId="0" applyFont="1" applyFill="1" applyAlignment="1">
      <alignment/>
    </xf>
    <xf numFmtId="49" fontId="42" fillId="0" borderId="0" xfId="166" applyNumberFormat="1" applyFont="1" applyFill="1" applyBorder="1" applyAlignment="1">
      <alignment horizontal="center" vertical="center"/>
      <protection/>
    </xf>
    <xf numFmtId="0" fontId="42" fillId="0" borderId="27" xfId="166" applyFont="1" applyFill="1" applyBorder="1" applyAlignment="1">
      <alignment horizontal="center" vertical="center" wrapText="1"/>
      <protection/>
    </xf>
    <xf numFmtId="0" fontId="48" fillId="0" borderId="28" xfId="0" applyFont="1" applyFill="1" applyBorder="1" applyAlignment="1">
      <alignment horizontal="left" vertical="center" wrapText="1"/>
    </xf>
    <xf numFmtId="0" fontId="48" fillId="0" borderId="28" xfId="0" applyFont="1" applyFill="1" applyBorder="1" applyAlignment="1">
      <alignment wrapText="1"/>
    </xf>
    <xf numFmtId="0" fontId="43" fillId="69" borderId="29" xfId="0" applyFont="1" applyFill="1" applyBorder="1" applyAlignment="1">
      <alignment horizontal="left"/>
    </xf>
    <xf numFmtId="0" fontId="42" fillId="69" borderId="30" xfId="0" applyFont="1" applyFill="1" applyBorder="1" applyAlignment="1">
      <alignment horizontal="center"/>
    </xf>
    <xf numFmtId="0" fontId="42" fillId="69" borderId="31" xfId="0" applyFont="1" applyFill="1" applyBorder="1" applyAlignment="1">
      <alignment horizontal="center"/>
    </xf>
    <xf numFmtId="0" fontId="42" fillId="0" borderId="0" xfId="0" applyFont="1" applyFill="1" applyBorder="1" applyAlignment="1">
      <alignment horizontal="center"/>
    </xf>
    <xf numFmtId="0" fontId="42" fillId="69" borderId="0" xfId="0" applyFont="1" applyFill="1" applyBorder="1" applyAlignment="1">
      <alignment horizontal="center"/>
    </xf>
    <xf numFmtId="0" fontId="43" fillId="69" borderId="32" xfId="0" applyFont="1" applyFill="1" applyBorder="1" applyAlignment="1" applyProtection="1">
      <alignment vertical="center"/>
      <protection/>
    </xf>
    <xf numFmtId="0" fontId="43" fillId="69" borderId="0" xfId="0" applyFont="1" applyFill="1" applyBorder="1" applyAlignment="1" applyProtection="1">
      <alignment vertical="center"/>
      <protection/>
    </xf>
    <xf numFmtId="0" fontId="43" fillId="69" borderId="32" xfId="0" applyFont="1" applyFill="1" applyBorder="1" applyAlignment="1" applyProtection="1">
      <alignment horizontal="left"/>
      <protection/>
    </xf>
    <xf numFmtId="0" fontId="48" fillId="69" borderId="0" xfId="0" applyFont="1" applyFill="1" applyBorder="1" applyAlignment="1" applyProtection="1">
      <alignment/>
      <protection/>
    </xf>
    <xf numFmtId="0" fontId="48" fillId="69" borderId="32" xfId="0" applyFont="1" applyFill="1" applyBorder="1" applyAlignment="1">
      <alignment/>
    </xf>
    <xf numFmtId="0" fontId="48" fillId="69" borderId="0" xfId="0" applyFont="1" applyFill="1" applyBorder="1" applyAlignment="1">
      <alignment/>
    </xf>
    <xf numFmtId="0" fontId="48" fillId="69" borderId="0" xfId="0" applyFont="1" applyFill="1" applyBorder="1" applyAlignment="1">
      <alignment horizontal="center"/>
    </xf>
    <xf numFmtId="0" fontId="42" fillId="69" borderId="33" xfId="0" applyFont="1" applyFill="1" applyBorder="1" applyAlignment="1">
      <alignment horizontal="center" vertical="center"/>
    </xf>
    <xf numFmtId="0" fontId="42" fillId="69" borderId="0" xfId="0" applyFont="1" applyFill="1" applyBorder="1" applyAlignment="1">
      <alignment horizontal="center" vertical="center"/>
    </xf>
    <xf numFmtId="0" fontId="42" fillId="69" borderId="34" xfId="0" applyFont="1" applyFill="1" applyBorder="1" applyAlignment="1">
      <alignment horizontal="center" vertical="center"/>
    </xf>
    <xf numFmtId="175" fontId="42" fillId="0" borderId="35" xfId="0" applyNumberFormat="1" applyFont="1" applyFill="1" applyBorder="1" applyAlignment="1" applyProtection="1">
      <alignment horizontal="center" vertical="center"/>
      <protection locked="0"/>
    </xf>
    <xf numFmtId="0" fontId="48" fillId="69" borderId="36" xfId="0" applyFont="1" applyFill="1" applyBorder="1" applyAlignment="1">
      <alignment/>
    </xf>
    <xf numFmtId="0" fontId="48" fillId="69" borderId="37" xfId="0" applyFont="1" applyFill="1" applyBorder="1" applyAlignment="1">
      <alignment/>
    </xf>
    <xf numFmtId="0" fontId="48" fillId="69" borderId="37" xfId="0" applyFont="1" applyFill="1" applyBorder="1" applyAlignment="1">
      <alignment horizontal="center"/>
    </xf>
    <xf numFmtId="0" fontId="43" fillId="54" borderId="38" xfId="0" applyFont="1" applyFill="1" applyBorder="1" applyAlignment="1">
      <alignment horizontal="center"/>
    </xf>
    <xf numFmtId="0" fontId="43" fillId="54" borderId="39" xfId="0" applyFont="1" applyFill="1" applyBorder="1" applyAlignment="1">
      <alignment horizontal="center"/>
    </xf>
    <xf numFmtId="0" fontId="43" fillId="54" borderId="40" xfId="0" applyFont="1" applyFill="1" applyBorder="1" applyAlignment="1">
      <alignment horizontal="center"/>
    </xf>
    <xf numFmtId="0" fontId="43" fillId="54" borderId="41" xfId="0" applyFont="1" applyFill="1" applyBorder="1" applyAlignment="1">
      <alignment horizontal="center"/>
    </xf>
    <xf numFmtId="0" fontId="43" fillId="54" borderId="42" xfId="0" applyFont="1" applyFill="1" applyBorder="1" applyAlignment="1">
      <alignment horizontal="center"/>
    </xf>
    <xf numFmtId="0" fontId="43" fillId="54" borderId="43" xfId="0" applyFont="1" applyFill="1" applyBorder="1" applyAlignment="1">
      <alignment horizontal="center"/>
    </xf>
    <xf numFmtId="0" fontId="43" fillId="54" borderId="44" xfId="0" applyFont="1" applyFill="1" applyBorder="1" applyAlignment="1">
      <alignment horizontal="center"/>
    </xf>
    <xf numFmtId="0" fontId="43" fillId="54" borderId="45" xfId="0" applyFont="1" applyFill="1" applyBorder="1" applyAlignment="1">
      <alignment horizontal="center"/>
    </xf>
    <xf numFmtId="0" fontId="43" fillId="54" borderId="46" xfId="0" applyFont="1" applyFill="1" applyBorder="1" applyAlignment="1">
      <alignment horizontal="center"/>
    </xf>
    <xf numFmtId="0" fontId="43" fillId="54" borderId="47" xfId="0" applyFont="1" applyFill="1" applyBorder="1" applyAlignment="1">
      <alignment horizontal="center"/>
    </xf>
    <xf numFmtId="0" fontId="43" fillId="54" borderId="48" xfId="0" applyFont="1" applyFill="1" applyBorder="1" applyAlignment="1">
      <alignment horizontal="center"/>
    </xf>
    <xf numFmtId="0" fontId="43" fillId="54" borderId="49" xfId="0" applyFont="1" applyFill="1" applyBorder="1" applyAlignment="1">
      <alignment horizontal="center"/>
    </xf>
    <xf numFmtId="0" fontId="42" fillId="0" borderId="50" xfId="0" applyFont="1" applyFill="1" applyBorder="1" applyAlignment="1">
      <alignment/>
    </xf>
    <xf numFmtId="0" fontId="43" fillId="54" borderId="51" xfId="0" applyFont="1" applyFill="1" applyBorder="1" applyAlignment="1">
      <alignment horizontal="center"/>
    </xf>
    <xf numFmtId="0" fontId="43" fillId="54" borderId="52" xfId="0" applyFont="1" applyFill="1" applyBorder="1" applyAlignment="1">
      <alignment horizontal="center"/>
    </xf>
    <xf numFmtId="0" fontId="43" fillId="0" borderId="53" xfId="0" applyFont="1" applyFill="1" applyBorder="1" applyAlignment="1">
      <alignment/>
    </xf>
    <xf numFmtId="0" fontId="43" fillId="54" borderId="28" xfId="0" applyFont="1" applyFill="1" applyBorder="1" applyAlignment="1">
      <alignment horizontal="center"/>
    </xf>
    <xf numFmtId="0" fontId="42" fillId="0" borderId="53" xfId="0" applyFont="1" applyFill="1" applyBorder="1" applyAlignment="1">
      <alignment/>
    </xf>
    <xf numFmtId="0" fontId="43" fillId="54" borderId="54" xfId="0" applyFont="1" applyFill="1" applyBorder="1" applyAlignment="1">
      <alignment horizontal="center"/>
    </xf>
    <xf numFmtId="0" fontId="43" fillId="54" borderId="55" xfId="0" applyFont="1" applyFill="1" applyBorder="1" applyAlignment="1">
      <alignment horizontal="center"/>
    </xf>
    <xf numFmtId="0" fontId="43" fillId="54" borderId="32" xfId="0" applyFont="1" applyFill="1" applyBorder="1" applyAlignment="1">
      <alignment horizontal="center"/>
    </xf>
    <xf numFmtId="0" fontId="43" fillId="54" borderId="0" xfId="0" applyFont="1" applyFill="1" applyBorder="1" applyAlignment="1">
      <alignment horizontal="center"/>
    </xf>
    <xf numFmtId="0" fontId="43" fillId="0" borderId="53" xfId="0" applyFont="1" applyFill="1" applyBorder="1" applyAlignment="1">
      <alignment wrapText="1"/>
    </xf>
    <xf numFmtId="0" fontId="43" fillId="54" borderId="56" xfId="0" applyFont="1" applyFill="1" applyBorder="1" applyAlignment="1">
      <alignment horizontal="center"/>
    </xf>
    <xf numFmtId="0" fontId="43" fillId="54" borderId="37" xfId="0" applyFont="1" applyFill="1" applyBorder="1" applyAlignment="1">
      <alignment horizontal="center"/>
    </xf>
    <xf numFmtId="0" fontId="43" fillId="0" borderId="57" xfId="0" applyFont="1" applyFill="1" applyBorder="1" applyAlignment="1">
      <alignment/>
    </xf>
    <xf numFmtId="0" fontId="43" fillId="54" borderId="58" xfId="0" applyFont="1" applyFill="1" applyBorder="1" applyAlignment="1">
      <alignment horizontal="center"/>
    </xf>
    <xf numFmtId="0" fontId="43" fillId="54" borderId="59" xfId="0" applyFont="1" applyFill="1" applyBorder="1" applyAlignment="1">
      <alignment horizontal="center"/>
    </xf>
    <xf numFmtId="0" fontId="42" fillId="0" borderId="51" xfId="0" applyFont="1" applyFill="1" applyBorder="1" applyAlignment="1">
      <alignment/>
    </xf>
    <xf numFmtId="49" fontId="43" fillId="54" borderId="28" xfId="0" applyNumberFormat="1" applyFont="1" applyFill="1" applyBorder="1" applyAlignment="1">
      <alignment horizontal="center"/>
    </xf>
    <xf numFmtId="0" fontId="43" fillId="54" borderId="60" xfId="0" applyFont="1" applyFill="1" applyBorder="1" applyAlignment="1">
      <alignment horizontal="center"/>
    </xf>
    <xf numFmtId="0" fontId="42" fillId="0" borderId="28" xfId="0" applyFont="1" applyFill="1" applyBorder="1" applyAlignment="1">
      <alignment/>
    </xf>
    <xf numFmtId="0" fontId="43" fillId="0" borderId="28" xfId="0" applyFont="1" applyFill="1" applyBorder="1" applyAlignment="1">
      <alignment/>
    </xf>
    <xf numFmtId="0" fontId="42" fillId="0" borderId="61" xfId="0" applyFont="1" applyFill="1" applyBorder="1" applyAlignment="1">
      <alignment/>
    </xf>
    <xf numFmtId="0" fontId="43" fillId="54" borderId="0" xfId="0" applyFont="1" applyFill="1" applyBorder="1" applyAlignment="1">
      <alignment horizontal="center" vertical="center"/>
    </xf>
    <xf numFmtId="0" fontId="43" fillId="54" borderId="62" xfId="0" applyFont="1" applyFill="1" applyBorder="1" applyAlignment="1">
      <alignment horizontal="center"/>
    </xf>
    <xf numFmtId="0" fontId="43" fillId="54" borderId="57" xfId="0" applyFont="1" applyFill="1" applyBorder="1" applyAlignment="1">
      <alignment/>
    </xf>
    <xf numFmtId="49" fontId="43" fillId="54" borderId="58" xfId="0" applyNumberFormat="1" applyFont="1" applyFill="1" applyBorder="1" applyAlignment="1">
      <alignment horizontal="center"/>
    </xf>
    <xf numFmtId="0" fontId="48" fillId="0" borderId="0" xfId="0" applyFont="1" applyAlignment="1">
      <alignment/>
    </xf>
    <xf numFmtId="49" fontId="43" fillId="54" borderId="39" xfId="0" applyNumberFormat="1" applyFont="1" applyFill="1" applyBorder="1" applyAlignment="1">
      <alignment horizontal="center"/>
    </xf>
    <xf numFmtId="0" fontId="43" fillId="54" borderId="30" xfId="0" applyFont="1" applyFill="1" applyBorder="1" applyAlignment="1">
      <alignment horizontal="center"/>
    </xf>
    <xf numFmtId="49" fontId="43" fillId="54" borderId="51" xfId="0" applyNumberFormat="1" applyFont="1" applyFill="1" applyBorder="1" applyAlignment="1">
      <alignment horizontal="center"/>
    </xf>
    <xf numFmtId="3" fontId="48" fillId="0" borderId="0" xfId="0" applyNumberFormat="1" applyFont="1" applyAlignment="1">
      <alignment/>
    </xf>
    <xf numFmtId="0" fontId="43" fillId="54" borderId="63" xfId="0" applyFont="1" applyFill="1" applyBorder="1" applyAlignment="1">
      <alignment horizontal="center"/>
    </xf>
    <xf numFmtId="0" fontId="43" fillId="0" borderId="28" xfId="0" applyFont="1" applyFill="1" applyBorder="1" applyAlignment="1">
      <alignment wrapText="1"/>
    </xf>
    <xf numFmtId="0" fontId="42" fillId="0" borderId="64" xfId="0" applyFont="1" applyFill="1" applyBorder="1" applyAlignment="1">
      <alignment/>
    </xf>
    <xf numFmtId="0" fontId="42" fillId="0" borderId="65" xfId="0" applyFont="1" applyFill="1" applyBorder="1" applyAlignment="1">
      <alignment horizontal="right"/>
    </xf>
    <xf numFmtId="0" fontId="43" fillId="54" borderId="66" xfId="0" applyFont="1" applyFill="1" applyBorder="1" applyAlignment="1">
      <alignment horizontal="center"/>
    </xf>
    <xf numFmtId="0" fontId="48" fillId="54" borderId="62" xfId="0" applyFont="1" applyFill="1" applyBorder="1" applyAlignment="1">
      <alignment horizontal="center"/>
    </xf>
    <xf numFmtId="0" fontId="42" fillId="0" borderId="65" xfId="0" applyFont="1" applyFill="1" applyBorder="1" applyAlignment="1">
      <alignment horizontal="left"/>
    </xf>
    <xf numFmtId="49" fontId="43" fillId="54" borderId="65" xfId="0" applyNumberFormat="1" applyFont="1" applyFill="1" applyBorder="1" applyAlignment="1">
      <alignment horizontal="center"/>
    </xf>
    <xf numFmtId="0" fontId="48" fillId="54" borderId="0" xfId="0" applyFont="1" applyFill="1" applyBorder="1" applyAlignment="1">
      <alignment horizontal="center"/>
    </xf>
    <xf numFmtId="0" fontId="43" fillId="0" borderId="64" xfId="0" applyFont="1" applyFill="1" applyBorder="1" applyAlignment="1">
      <alignment/>
    </xf>
    <xf numFmtId="0" fontId="43" fillId="54" borderId="58" xfId="0" applyFont="1" applyFill="1" applyBorder="1" applyAlignment="1">
      <alignment/>
    </xf>
    <xf numFmtId="0" fontId="43" fillId="54" borderId="29" xfId="0" applyFont="1" applyFill="1" applyBorder="1" applyAlignment="1">
      <alignment horizontal="center"/>
    </xf>
    <xf numFmtId="0" fontId="43" fillId="54" borderId="67" xfId="0" applyFont="1" applyFill="1" applyBorder="1" applyAlignment="1">
      <alignment horizontal="center"/>
    </xf>
    <xf numFmtId="0" fontId="43" fillId="54" borderId="53" xfId="0" applyFont="1" applyFill="1" applyBorder="1" applyAlignment="1">
      <alignment/>
    </xf>
    <xf numFmtId="0" fontId="43" fillId="54" borderId="36" xfId="0" applyFont="1" applyFill="1" applyBorder="1" applyAlignment="1">
      <alignment horizontal="center"/>
    </xf>
    <xf numFmtId="0" fontId="43" fillId="69" borderId="68" xfId="0" applyFont="1" applyFill="1" applyBorder="1" applyAlignment="1" applyProtection="1">
      <alignment/>
      <protection/>
    </xf>
    <xf numFmtId="0" fontId="48" fillId="69" borderId="69" xfId="0" applyFont="1" applyFill="1" applyBorder="1" applyAlignment="1" applyProtection="1">
      <alignment/>
      <protection/>
    </xf>
    <xf numFmtId="0" fontId="48" fillId="69" borderId="70" xfId="0" applyFont="1" applyFill="1" applyBorder="1" applyAlignment="1" applyProtection="1">
      <alignment/>
      <protection/>
    </xf>
    <xf numFmtId="0" fontId="54" fillId="0" borderId="0" xfId="0" applyFont="1" applyAlignment="1">
      <alignment/>
    </xf>
    <xf numFmtId="0" fontId="42" fillId="0" borderId="0" xfId="166" applyFont="1" applyFill="1" applyBorder="1" applyAlignment="1">
      <alignment horizontal="center" wrapText="1"/>
      <protection/>
    </xf>
    <xf numFmtId="0" fontId="42" fillId="0" borderId="0" xfId="166" applyFont="1" applyFill="1" applyBorder="1" applyAlignment="1">
      <alignment horizontal="center"/>
      <protection/>
    </xf>
    <xf numFmtId="0" fontId="42" fillId="0" borderId="0" xfId="166" applyFont="1" applyFill="1" applyBorder="1" applyAlignment="1">
      <alignment wrapText="1"/>
      <protection/>
    </xf>
    <xf numFmtId="0" fontId="42" fillId="0" borderId="0" xfId="166" applyFont="1" applyFill="1" applyBorder="1" applyAlignment="1">
      <alignment horizontal="justify"/>
      <protection/>
    </xf>
    <xf numFmtId="0" fontId="42" fillId="0" borderId="0" xfId="166" applyFont="1" applyFill="1" applyBorder="1">
      <alignment/>
      <protection/>
    </xf>
    <xf numFmtId="49" fontId="42" fillId="0" borderId="27" xfId="166" applyNumberFormat="1" applyFont="1" applyFill="1" applyBorder="1" applyAlignment="1">
      <alignment horizontal="center" vertical="center" wrapText="1"/>
      <protection/>
    </xf>
    <xf numFmtId="4" fontId="42" fillId="0" borderId="27" xfId="166" applyNumberFormat="1" applyFont="1" applyFill="1" applyBorder="1" applyAlignment="1">
      <alignment horizontal="center" vertical="center" wrapText="1"/>
      <protection/>
    </xf>
    <xf numFmtId="0" fontId="42" fillId="0" borderId="71" xfId="166" applyFont="1" applyFill="1" applyBorder="1" applyAlignment="1">
      <alignment horizontal="justify" vertical="center"/>
      <protection/>
    </xf>
    <xf numFmtId="49" fontId="43" fillId="0" borderId="72" xfId="166" applyNumberFormat="1" applyFont="1" applyFill="1" applyBorder="1" applyAlignment="1">
      <alignment horizontal="center" vertical="center"/>
      <protection/>
    </xf>
    <xf numFmtId="0" fontId="43" fillId="0" borderId="73" xfId="166" applyFont="1" applyFill="1" applyBorder="1" applyAlignment="1">
      <alignment horizontal="left" vertical="center"/>
      <protection/>
    </xf>
    <xf numFmtId="49" fontId="43" fillId="0" borderId="73" xfId="166" applyNumberFormat="1" applyFont="1" applyFill="1" applyBorder="1" applyAlignment="1">
      <alignment horizontal="center" vertical="center"/>
      <protection/>
    </xf>
    <xf numFmtId="0" fontId="43" fillId="0" borderId="74" xfId="166" applyFont="1" applyFill="1" applyBorder="1" applyAlignment="1">
      <alignment horizontal="justify"/>
      <protection/>
    </xf>
    <xf numFmtId="0" fontId="48" fillId="0" borderId="64" xfId="0" applyFont="1" applyFill="1" applyBorder="1" applyAlignment="1">
      <alignment vertical="center" wrapText="1"/>
    </xf>
    <xf numFmtId="49" fontId="43" fillId="0" borderId="64" xfId="166" applyNumberFormat="1" applyFont="1" applyFill="1" applyBorder="1" applyAlignment="1">
      <alignment horizontal="center" vertical="center"/>
      <protection/>
    </xf>
    <xf numFmtId="49" fontId="48" fillId="0" borderId="75" xfId="0" applyNumberFormat="1" applyFont="1" applyFill="1" applyBorder="1" applyAlignment="1">
      <alignment horizontal="center" vertical="center"/>
    </xf>
    <xf numFmtId="0" fontId="48" fillId="0" borderId="76" xfId="0" applyFont="1" applyFill="1" applyBorder="1" applyAlignment="1">
      <alignment horizontal="justify" wrapText="1"/>
    </xf>
    <xf numFmtId="49" fontId="48" fillId="0" borderId="77" xfId="0" applyNumberFormat="1" applyFont="1" applyFill="1" applyBorder="1" applyAlignment="1">
      <alignment horizontal="center" vertical="center"/>
    </xf>
    <xf numFmtId="0" fontId="48" fillId="0" borderId="78" xfId="0" applyFont="1" applyFill="1" applyBorder="1" applyAlignment="1">
      <alignment horizontal="justify" wrapText="1"/>
    </xf>
    <xf numFmtId="0" fontId="43" fillId="0" borderId="77" xfId="166" applyFont="1" applyFill="1" applyBorder="1" applyAlignment="1">
      <alignment horizontal="left" vertical="center"/>
      <protection/>
    </xf>
    <xf numFmtId="49" fontId="43" fillId="0" borderId="77" xfId="166" applyNumberFormat="1" applyFont="1" applyFill="1" applyBorder="1" applyAlignment="1">
      <alignment horizontal="center" vertical="center"/>
      <protection/>
    </xf>
    <xf numFmtId="0" fontId="43" fillId="0" borderId="75" xfId="166" applyFont="1" applyFill="1" applyBorder="1" applyAlignment="1">
      <alignment horizontal="left" vertical="center"/>
      <protection/>
    </xf>
    <xf numFmtId="49" fontId="43" fillId="0" borderId="75" xfId="166" applyNumberFormat="1" applyFont="1" applyFill="1" applyBorder="1" applyAlignment="1">
      <alignment horizontal="center" vertical="center"/>
      <protection/>
    </xf>
    <xf numFmtId="49" fontId="48" fillId="0" borderId="28" xfId="0" applyNumberFormat="1" applyFont="1" applyFill="1" applyBorder="1" applyAlignment="1">
      <alignment horizontal="center" vertical="center"/>
    </xf>
    <xf numFmtId="0" fontId="48" fillId="0" borderId="79" xfId="0" applyFont="1" applyFill="1" applyBorder="1" applyAlignment="1">
      <alignment horizontal="justify"/>
    </xf>
    <xf numFmtId="0" fontId="48" fillId="0" borderId="78" xfId="0" applyFont="1" applyFill="1" applyBorder="1" applyAlignment="1">
      <alignment horizontal="justify"/>
    </xf>
    <xf numFmtId="49" fontId="48" fillId="0" borderId="73" xfId="0" applyNumberFormat="1" applyFont="1" applyFill="1" applyBorder="1" applyAlignment="1">
      <alignment horizontal="center" vertical="center"/>
    </xf>
    <xf numFmtId="0" fontId="48" fillId="0" borderId="74" xfId="0" applyFont="1" applyFill="1" applyBorder="1" applyAlignment="1">
      <alignment horizontal="justify" wrapText="1"/>
    </xf>
    <xf numFmtId="0" fontId="48" fillId="0" borderId="74" xfId="0" applyFont="1" applyFill="1" applyBorder="1" applyAlignment="1">
      <alignment horizontal="justify"/>
    </xf>
    <xf numFmtId="0" fontId="48" fillId="0" borderId="41" xfId="0" applyFont="1" applyFill="1" applyBorder="1" applyAlignment="1">
      <alignment horizontal="justify"/>
    </xf>
    <xf numFmtId="0" fontId="48" fillId="0" borderId="76" xfId="0" applyFont="1" applyFill="1" applyBorder="1" applyAlignment="1">
      <alignment horizontal="justify"/>
    </xf>
    <xf numFmtId="0" fontId="43" fillId="0" borderId="76" xfId="0" applyFont="1" applyFill="1" applyBorder="1" applyAlignment="1">
      <alignment horizontal="justify"/>
    </xf>
    <xf numFmtId="0" fontId="43" fillId="0" borderId="0" xfId="0" applyFont="1" applyFill="1" applyAlignment="1">
      <alignment/>
    </xf>
    <xf numFmtId="0" fontId="48" fillId="0" borderId="43" xfId="0" applyFont="1" applyFill="1" applyBorder="1" applyAlignment="1">
      <alignment horizontal="left" vertical="center" wrapText="1"/>
    </xf>
    <xf numFmtId="49" fontId="48" fillId="0" borderId="58" xfId="0" applyNumberFormat="1" applyFont="1" applyFill="1" applyBorder="1" applyAlignment="1">
      <alignment horizontal="center" vertical="center"/>
    </xf>
    <xf numFmtId="0" fontId="53" fillId="0" borderId="0" xfId="0" applyFont="1" applyFill="1" applyAlignment="1">
      <alignment/>
    </xf>
    <xf numFmtId="0" fontId="40" fillId="0" borderId="0" xfId="0" applyFont="1" applyAlignment="1">
      <alignment/>
    </xf>
    <xf numFmtId="0" fontId="48" fillId="0" borderId="0" xfId="0" applyFont="1" applyFill="1" applyBorder="1" applyAlignment="1">
      <alignment horizontal="center"/>
    </xf>
    <xf numFmtId="0" fontId="48" fillId="0" borderId="0" xfId="0" applyFont="1" applyAlignment="1">
      <alignment wrapText="1"/>
    </xf>
    <xf numFmtId="0" fontId="48" fillId="0" borderId="0" xfId="0" applyFont="1" applyAlignment="1">
      <alignment horizontal="center"/>
    </xf>
    <xf numFmtId="0" fontId="48" fillId="0" borderId="0" xfId="0" applyFont="1" applyFill="1" applyAlignment="1">
      <alignment horizontal="center"/>
    </xf>
    <xf numFmtId="0" fontId="52" fillId="0" borderId="0" xfId="0" applyFont="1" applyFill="1" applyAlignment="1">
      <alignment/>
    </xf>
    <xf numFmtId="0" fontId="48" fillId="0" borderId="0" xfId="0" applyFont="1" applyFill="1" applyAlignment="1">
      <alignment horizontal="center" wrapText="1"/>
    </xf>
    <xf numFmtId="0" fontId="48" fillId="0" borderId="28" xfId="0" applyFont="1" applyFill="1" applyBorder="1" applyAlignment="1">
      <alignment horizontal="center"/>
    </xf>
    <xf numFmtId="0" fontId="48" fillId="0" borderId="58" xfId="0" applyFont="1" applyFill="1" applyBorder="1" applyAlignment="1">
      <alignment horizontal="center"/>
    </xf>
    <xf numFmtId="49" fontId="42" fillId="0" borderId="0" xfId="166" applyNumberFormat="1" applyFont="1" applyFill="1" applyBorder="1" applyAlignment="1">
      <alignment horizontal="center" vertical="center" wrapText="1"/>
      <protection/>
    </xf>
    <xf numFmtId="4" fontId="42" fillId="0" borderId="0" xfId="166" applyNumberFormat="1" applyFont="1" applyFill="1" applyBorder="1" applyAlignment="1">
      <alignment horizontal="center" vertical="center" wrapText="1"/>
      <protection/>
    </xf>
    <xf numFmtId="0" fontId="42" fillId="0" borderId="27" xfId="166" applyFont="1" applyFill="1" applyBorder="1" applyAlignment="1">
      <alignment horizontal="center" vertical="center"/>
      <protection/>
    </xf>
    <xf numFmtId="0" fontId="43" fillId="0" borderId="72" xfId="166" applyFont="1" applyFill="1" applyBorder="1" applyAlignment="1">
      <alignment horizontal="center"/>
      <protection/>
    </xf>
    <xf numFmtId="4" fontId="43" fillId="0" borderId="72" xfId="166" applyNumberFormat="1" applyFont="1" applyFill="1" applyBorder="1" applyAlignment="1">
      <alignment horizontal="center"/>
      <protection/>
    </xf>
    <xf numFmtId="0" fontId="43" fillId="0" borderId="72" xfId="166" applyFont="1" applyFill="1" applyBorder="1" applyAlignment="1">
      <alignment horizontal="center" vertical="center"/>
      <protection/>
    </xf>
    <xf numFmtId="0" fontId="43" fillId="0" borderId="72" xfId="166" applyFont="1" applyFill="1" applyBorder="1" applyAlignment="1">
      <alignment vertical="center"/>
      <protection/>
    </xf>
    <xf numFmtId="0" fontId="48" fillId="0" borderId="80" xfId="0" applyFont="1" applyFill="1" applyBorder="1" applyAlignment="1">
      <alignment horizontal="justify"/>
    </xf>
    <xf numFmtId="4" fontId="43" fillId="0" borderId="75" xfId="166" applyNumberFormat="1" applyFont="1" applyFill="1" applyBorder="1" applyAlignment="1">
      <alignment horizontal="center" vertical="center"/>
      <protection/>
    </xf>
    <xf numFmtId="0" fontId="43" fillId="0" borderId="75" xfId="166" applyFont="1" applyFill="1" applyBorder="1" applyAlignment="1">
      <alignment horizontal="center" vertical="center"/>
      <protection/>
    </xf>
    <xf numFmtId="0" fontId="43" fillId="0" borderId="75" xfId="166" applyFont="1" applyFill="1" applyBorder="1" applyAlignment="1">
      <alignment vertical="center"/>
      <protection/>
    </xf>
    <xf numFmtId="4" fontId="43" fillId="0" borderId="73" xfId="166" applyNumberFormat="1" applyFont="1" applyFill="1" applyBorder="1" applyAlignment="1">
      <alignment horizontal="center" vertical="center"/>
      <protection/>
    </xf>
    <xf numFmtId="0" fontId="43" fillId="0" borderId="73" xfId="166" applyFont="1" applyFill="1" applyBorder="1" applyAlignment="1">
      <alignment horizontal="center" vertical="center"/>
      <protection/>
    </xf>
    <xf numFmtId="0" fontId="43" fillId="0" borderId="73" xfId="166" applyFont="1" applyFill="1" applyBorder="1" applyAlignment="1">
      <alignment vertical="center"/>
      <protection/>
    </xf>
    <xf numFmtId="0" fontId="43" fillId="0" borderId="77" xfId="166" applyFont="1" applyFill="1" applyBorder="1" applyAlignment="1">
      <alignment horizontal="center"/>
      <protection/>
    </xf>
    <xf numFmtId="4" fontId="43" fillId="0" borderId="77" xfId="166" applyNumberFormat="1" applyFont="1" applyFill="1" applyBorder="1" applyAlignment="1">
      <alignment horizontal="center"/>
      <protection/>
    </xf>
    <xf numFmtId="0" fontId="43" fillId="0" borderId="77" xfId="166" applyFont="1" applyFill="1" applyBorder="1" applyAlignment="1">
      <alignment horizontal="center" vertical="center"/>
      <protection/>
    </xf>
    <xf numFmtId="0" fontId="43" fillId="0" borderId="77" xfId="166" applyFont="1" applyFill="1" applyBorder="1" applyAlignment="1">
      <alignment vertical="center"/>
      <protection/>
    </xf>
    <xf numFmtId="0" fontId="48" fillId="0" borderId="54" xfId="0" applyFont="1" applyFill="1" applyBorder="1" applyAlignment="1">
      <alignment horizontal="center"/>
    </xf>
    <xf numFmtId="0" fontId="48" fillId="0" borderId="55" xfId="0" applyFont="1" applyFill="1" applyBorder="1" applyAlignment="1">
      <alignment horizontal="center"/>
    </xf>
    <xf numFmtId="0" fontId="48" fillId="0" borderId="63" xfId="0" applyFont="1" applyFill="1" applyBorder="1" applyAlignment="1">
      <alignment horizontal="center"/>
    </xf>
    <xf numFmtId="4" fontId="43" fillId="0" borderId="77" xfId="166" applyNumberFormat="1" applyFont="1" applyFill="1" applyBorder="1" applyAlignment="1">
      <alignment horizontal="center" vertical="center"/>
      <protection/>
    </xf>
    <xf numFmtId="0" fontId="43" fillId="0" borderId="75" xfId="166" applyFont="1" applyFill="1" applyBorder="1" applyAlignment="1">
      <alignment horizontal="center"/>
      <protection/>
    </xf>
    <xf numFmtId="4" fontId="43" fillId="0" borderId="75" xfId="166" applyNumberFormat="1" applyFont="1" applyFill="1" applyBorder="1" applyAlignment="1">
      <alignment horizontal="center"/>
      <protection/>
    </xf>
    <xf numFmtId="0" fontId="43" fillId="0" borderId="73" xfId="166" applyFont="1" applyFill="1" applyBorder="1" applyAlignment="1">
      <alignment horizontal="center"/>
      <protection/>
    </xf>
    <xf numFmtId="4" fontId="43" fillId="0" borderId="73" xfId="166" applyNumberFormat="1" applyFont="1" applyFill="1" applyBorder="1" applyAlignment="1">
      <alignment horizontal="center"/>
      <protection/>
    </xf>
    <xf numFmtId="4" fontId="43" fillId="0" borderId="64" xfId="166" applyNumberFormat="1" applyFont="1" applyFill="1" applyBorder="1" applyAlignment="1">
      <alignment horizontal="center" vertical="center"/>
      <protection/>
    </xf>
    <xf numFmtId="4" fontId="43" fillId="0" borderId="43" xfId="166" applyNumberFormat="1" applyFont="1" applyFill="1" applyBorder="1" applyAlignment="1">
      <alignment horizontal="center" vertical="center"/>
      <protection/>
    </xf>
    <xf numFmtId="4" fontId="43" fillId="0" borderId="65" xfId="166" applyNumberFormat="1" applyFont="1" applyFill="1" applyBorder="1" applyAlignment="1">
      <alignment horizontal="center" vertical="center"/>
      <protection/>
    </xf>
    <xf numFmtId="0" fontId="48" fillId="0" borderId="54" xfId="0" applyFont="1" applyFill="1" applyBorder="1" applyAlignment="1">
      <alignment vertical="center"/>
    </xf>
    <xf numFmtId="0" fontId="43" fillId="0" borderId="78" xfId="166" applyFont="1" applyFill="1" applyBorder="1" applyAlignment="1">
      <alignment horizontal="justify"/>
      <protection/>
    </xf>
    <xf numFmtId="0" fontId="48" fillId="0" borderId="42" xfId="0" applyFont="1" applyFill="1" applyBorder="1" applyAlignment="1">
      <alignment horizontal="center"/>
    </xf>
    <xf numFmtId="0" fontId="43" fillId="0" borderId="28" xfId="166" applyFont="1" applyFill="1" applyBorder="1" applyAlignment="1">
      <alignment horizontal="center"/>
      <protection/>
    </xf>
    <xf numFmtId="4" fontId="43" fillId="0" borderId="65" xfId="166" applyNumberFormat="1" applyFont="1" applyFill="1" applyBorder="1" applyAlignment="1">
      <alignment horizontal="center"/>
      <protection/>
    </xf>
    <xf numFmtId="49" fontId="43" fillId="0" borderId="28" xfId="166" applyNumberFormat="1" applyFont="1" applyFill="1" applyBorder="1" applyAlignment="1">
      <alignment horizontal="center" vertical="center"/>
      <protection/>
    </xf>
    <xf numFmtId="0" fontId="51" fillId="0" borderId="79" xfId="166" applyFont="1" applyFill="1" applyBorder="1" applyAlignment="1">
      <alignment horizontal="justify"/>
      <protection/>
    </xf>
    <xf numFmtId="0" fontId="43" fillId="0" borderId="76" xfId="166" applyFont="1" applyFill="1" applyBorder="1" applyAlignment="1">
      <alignment horizontal="justify"/>
      <protection/>
    </xf>
    <xf numFmtId="0" fontId="48" fillId="0" borderId="77" xfId="0" applyFont="1" applyFill="1" applyBorder="1" applyAlignment="1">
      <alignment horizontal="center"/>
    </xf>
    <xf numFmtId="4" fontId="48" fillId="0" borderId="77" xfId="0" applyNumberFormat="1" applyFont="1" applyFill="1" applyBorder="1" applyAlignment="1">
      <alignment horizontal="center"/>
    </xf>
    <xf numFmtId="4" fontId="48" fillId="0" borderId="81" xfId="0" applyNumberFormat="1" applyFont="1" applyFill="1" applyBorder="1" applyAlignment="1">
      <alignment horizontal="center" vertical="center"/>
    </xf>
    <xf numFmtId="4" fontId="48" fillId="0" borderId="65" xfId="0" applyNumberFormat="1" applyFont="1" applyFill="1" applyBorder="1" applyAlignment="1">
      <alignment horizontal="center" vertical="center"/>
    </xf>
    <xf numFmtId="0" fontId="48" fillId="0" borderId="32" xfId="0" applyFont="1" applyFill="1" applyBorder="1" applyAlignment="1">
      <alignment vertical="center"/>
    </xf>
    <xf numFmtId="0" fontId="43" fillId="0" borderId="64" xfId="166" applyFont="1" applyFill="1" applyBorder="1" applyAlignment="1">
      <alignment horizontal="center" vertical="center"/>
      <protection/>
    </xf>
    <xf numFmtId="0" fontId="43" fillId="0" borderId="64" xfId="166" applyFont="1" applyFill="1" applyBorder="1" applyAlignment="1">
      <alignment vertical="center"/>
      <protection/>
    </xf>
    <xf numFmtId="0" fontId="43" fillId="0" borderId="45" xfId="166" applyFont="1" applyFill="1" applyBorder="1" applyAlignment="1">
      <alignment wrapText="1"/>
      <protection/>
    </xf>
    <xf numFmtId="0" fontId="48" fillId="0" borderId="0" xfId="0" applyFont="1" applyFill="1" applyBorder="1" applyAlignment="1">
      <alignment horizontal="center" vertical="center"/>
    </xf>
    <xf numFmtId="0" fontId="43" fillId="0" borderId="79" xfId="166" applyFont="1" applyFill="1" applyBorder="1" applyAlignment="1">
      <alignment horizontal="center"/>
      <protection/>
    </xf>
    <xf numFmtId="0" fontId="43" fillId="0" borderId="28" xfId="166" applyFont="1" applyFill="1" applyBorder="1" applyAlignment="1">
      <alignment horizontal="center" vertical="center"/>
      <protection/>
    </xf>
    <xf numFmtId="4" fontId="43" fillId="0" borderId="28" xfId="166" applyNumberFormat="1" applyFont="1" applyFill="1" applyBorder="1" applyAlignment="1">
      <alignment horizontal="center" vertical="center"/>
      <protection/>
    </xf>
    <xf numFmtId="0" fontId="43" fillId="0" borderId="28" xfId="166" applyFont="1" applyFill="1" applyBorder="1" applyAlignment="1">
      <alignment vertical="center"/>
      <protection/>
    </xf>
    <xf numFmtId="4" fontId="43" fillId="0" borderId="43" xfId="166" applyNumberFormat="1" applyFont="1" applyFill="1" applyBorder="1" applyAlignment="1">
      <alignment horizontal="center"/>
      <protection/>
    </xf>
    <xf numFmtId="0" fontId="48" fillId="0" borderId="32" xfId="0" applyFont="1" applyFill="1" applyBorder="1" applyAlignment="1">
      <alignment horizontal="center" vertical="center"/>
    </xf>
    <xf numFmtId="0" fontId="43" fillId="0" borderId="73" xfId="0" applyFont="1" applyFill="1" applyBorder="1" applyAlignment="1">
      <alignment horizontal="center"/>
    </xf>
    <xf numFmtId="4" fontId="43" fillId="0" borderId="65" xfId="0" applyNumberFormat="1" applyFont="1" applyFill="1" applyBorder="1" applyAlignment="1">
      <alignment horizontal="center"/>
    </xf>
    <xf numFmtId="0" fontId="48" fillId="0" borderId="54" xfId="0" applyFont="1" applyFill="1" applyBorder="1" applyAlignment="1">
      <alignment horizontal="center" vertical="center"/>
    </xf>
    <xf numFmtId="0" fontId="48" fillId="0" borderId="55" xfId="0" applyFont="1" applyFill="1" applyBorder="1" applyAlignment="1">
      <alignment horizontal="center" vertical="center"/>
    </xf>
    <xf numFmtId="4" fontId="48" fillId="0" borderId="64" xfId="0" applyNumberFormat="1" applyFont="1" applyFill="1" applyBorder="1" applyAlignment="1">
      <alignment horizontal="center" vertical="center"/>
    </xf>
    <xf numFmtId="4" fontId="48" fillId="0" borderId="43" xfId="0" applyNumberFormat="1" applyFont="1" applyFill="1" applyBorder="1" applyAlignment="1">
      <alignment horizontal="center" vertical="center"/>
    </xf>
    <xf numFmtId="0" fontId="48" fillId="0" borderId="42" xfId="0" applyFont="1" applyFill="1" applyBorder="1" applyAlignment="1">
      <alignment horizontal="center" vertical="center"/>
    </xf>
    <xf numFmtId="4" fontId="43" fillId="0" borderId="64" xfId="166" applyNumberFormat="1" applyFont="1" applyFill="1" applyBorder="1" applyAlignment="1">
      <alignment horizontal="center"/>
      <protection/>
    </xf>
    <xf numFmtId="0" fontId="43" fillId="0" borderId="79" xfId="166" applyFont="1" applyFill="1" applyBorder="1" applyAlignment="1">
      <alignment horizontal="justify"/>
      <protection/>
    </xf>
    <xf numFmtId="4" fontId="48" fillId="0" borderId="77" xfId="0" applyNumberFormat="1" applyFont="1" applyFill="1" applyBorder="1" applyAlignment="1">
      <alignment horizontal="center" vertical="center"/>
    </xf>
    <xf numFmtId="4" fontId="48" fillId="0" borderId="75" xfId="0" applyNumberFormat="1" applyFont="1" applyFill="1" applyBorder="1" applyAlignment="1">
      <alignment horizontal="center" vertical="center"/>
    </xf>
    <xf numFmtId="0" fontId="48" fillId="0" borderId="75" xfId="0" applyFont="1" applyFill="1" applyBorder="1" applyAlignment="1">
      <alignment horizontal="center"/>
    </xf>
    <xf numFmtId="4" fontId="48" fillId="0" borderId="75" xfId="0" applyNumberFormat="1" applyFont="1" applyFill="1" applyBorder="1" applyAlignment="1">
      <alignment horizontal="center"/>
    </xf>
    <xf numFmtId="4" fontId="43" fillId="0" borderId="81" xfId="166" applyNumberFormat="1" applyFont="1" applyFill="1" applyBorder="1" applyAlignment="1">
      <alignment horizontal="center" vertical="center"/>
      <protection/>
    </xf>
    <xf numFmtId="0" fontId="43" fillId="0" borderId="81" xfId="166" applyFont="1" applyFill="1" applyBorder="1" applyAlignment="1">
      <alignment horizontal="center" vertical="center"/>
      <protection/>
    </xf>
    <xf numFmtId="0" fontId="43" fillId="0" borderId="81" xfId="166" applyFont="1" applyFill="1" applyBorder="1" applyAlignment="1">
      <alignment vertical="center"/>
      <protection/>
    </xf>
    <xf numFmtId="49" fontId="43" fillId="0" borderId="81" xfId="166" applyNumberFormat="1" applyFont="1" applyFill="1" applyBorder="1" applyAlignment="1">
      <alignment horizontal="center" vertical="center"/>
      <protection/>
    </xf>
    <xf numFmtId="0" fontId="48" fillId="0" borderId="82" xfId="0" applyFont="1" applyFill="1" applyBorder="1" applyAlignment="1">
      <alignment horizontal="justify" vertical="center" wrapText="1"/>
    </xf>
    <xf numFmtId="4" fontId="48" fillId="0" borderId="64" xfId="0" applyNumberFormat="1" applyFont="1" applyFill="1" applyBorder="1" applyAlignment="1">
      <alignment horizontal="center"/>
    </xf>
    <xf numFmtId="0" fontId="48" fillId="0" borderId="79" xfId="0" applyFont="1" applyFill="1" applyBorder="1" applyAlignment="1">
      <alignment horizontal="justify" wrapText="1"/>
    </xf>
    <xf numFmtId="4" fontId="43" fillId="0" borderId="81" xfId="166" applyNumberFormat="1" applyFont="1" applyFill="1" applyBorder="1" applyAlignment="1">
      <alignment horizontal="center"/>
      <protection/>
    </xf>
    <xf numFmtId="0" fontId="43" fillId="0" borderId="81" xfId="166" applyFont="1" applyFill="1" applyBorder="1" applyAlignment="1">
      <alignment horizontal="left" vertical="center"/>
      <protection/>
    </xf>
    <xf numFmtId="0" fontId="43" fillId="0" borderId="82" xfId="166" applyFont="1" applyFill="1" applyBorder="1" applyAlignment="1">
      <alignment/>
      <protection/>
    </xf>
    <xf numFmtId="0" fontId="48" fillId="0" borderId="64" xfId="0" applyFont="1" applyFill="1" applyBorder="1" applyAlignment="1">
      <alignment horizontal="center"/>
    </xf>
    <xf numFmtId="0" fontId="43" fillId="0" borderId="78" xfId="166" applyFont="1" applyFill="1" applyBorder="1" applyAlignment="1">
      <alignment horizontal="left" vertical="center"/>
      <protection/>
    </xf>
    <xf numFmtId="0" fontId="48" fillId="0" borderId="63" xfId="0" applyFont="1" applyFill="1" applyBorder="1" applyAlignment="1">
      <alignment horizontal="center" vertical="center"/>
    </xf>
    <xf numFmtId="0" fontId="48" fillId="0" borderId="65" xfId="0" applyFont="1" applyFill="1" applyBorder="1" applyAlignment="1">
      <alignment horizontal="center" vertical="center"/>
    </xf>
    <xf numFmtId="49" fontId="48" fillId="0" borderId="65" xfId="0" applyNumberFormat="1" applyFont="1" applyFill="1" applyBorder="1" applyAlignment="1">
      <alignment horizontal="center" vertical="center"/>
    </xf>
    <xf numFmtId="0" fontId="48" fillId="0" borderId="83" xfId="0" applyFont="1" applyFill="1" applyBorder="1" applyAlignment="1">
      <alignment horizontal="justify" wrapText="1"/>
    </xf>
    <xf numFmtId="0" fontId="48" fillId="0" borderId="62" xfId="0" applyFont="1" applyFill="1" applyBorder="1" applyAlignment="1">
      <alignment horizontal="center" vertical="center"/>
    </xf>
    <xf numFmtId="0" fontId="48" fillId="0" borderId="65" xfId="0" applyFont="1" applyFill="1" applyBorder="1" applyAlignment="1">
      <alignment horizontal="left" vertical="center" wrapText="1"/>
    </xf>
    <xf numFmtId="0" fontId="48" fillId="0" borderId="28" xfId="0" applyFont="1" applyFill="1" applyBorder="1" applyAlignment="1">
      <alignment horizontal="center" vertical="center"/>
    </xf>
    <xf numFmtId="0" fontId="43" fillId="0" borderId="43" xfId="166" applyFont="1" applyFill="1" applyBorder="1" applyAlignment="1">
      <alignment horizontal="center" vertical="center"/>
      <protection/>
    </xf>
    <xf numFmtId="0" fontId="43" fillId="0" borderId="43" xfId="166" applyFont="1" applyFill="1" applyBorder="1" applyAlignment="1">
      <alignment vertical="center"/>
      <protection/>
    </xf>
    <xf numFmtId="49" fontId="43" fillId="0" borderId="43" xfId="166" applyNumberFormat="1" applyFont="1" applyFill="1" applyBorder="1" applyAlignment="1">
      <alignment horizontal="center" vertical="center"/>
      <protection/>
    </xf>
    <xf numFmtId="0" fontId="48" fillId="0" borderId="66" xfId="0" applyFont="1" applyFill="1" applyBorder="1" applyAlignment="1">
      <alignment horizontal="center" vertical="center"/>
    </xf>
    <xf numFmtId="0" fontId="48" fillId="0" borderId="56" xfId="0" applyFont="1" applyFill="1" applyBorder="1" applyAlignment="1">
      <alignment horizontal="center" vertical="center"/>
    </xf>
    <xf numFmtId="0" fontId="48" fillId="0" borderId="62" xfId="0" applyFont="1" applyFill="1" applyBorder="1" applyAlignment="1">
      <alignment horizontal="left" vertical="center" wrapText="1"/>
    </xf>
    <xf numFmtId="4" fontId="48" fillId="0" borderId="81" xfId="0" applyNumberFormat="1" applyFont="1" applyFill="1" applyBorder="1" applyAlignment="1">
      <alignment horizontal="center"/>
    </xf>
    <xf numFmtId="4" fontId="48" fillId="0" borderId="72" xfId="0" applyNumberFormat="1" applyFont="1" applyFill="1" applyBorder="1" applyAlignment="1">
      <alignment horizontal="center"/>
    </xf>
    <xf numFmtId="0" fontId="48" fillId="0" borderId="80" xfId="0" applyFont="1" applyFill="1" applyBorder="1" applyAlignment="1">
      <alignment horizontal="justify" vertical="center"/>
    </xf>
    <xf numFmtId="0" fontId="48" fillId="0" borderId="43" xfId="0" applyFont="1" applyFill="1" applyBorder="1" applyAlignment="1">
      <alignment horizontal="center" vertical="center"/>
    </xf>
    <xf numFmtId="0" fontId="43" fillId="0" borderId="75" xfId="166" applyFont="1" applyFill="1" applyBorder="1" applyAlignment="1">
      <alignment horizontal="left"/>
      <protection/>
    </xf>
    <xf numFmtId="0" fontId="43" fillId="0" borderId="76" xfId="166" applyFont="1" applyFill="1" applyBorder="1" applyAlignment="1">
      <alignment horizontal="center"/>
      <protection/>
    </xf>
    <xf numFmtId="0" fontId="48" fillId="0" borderId="3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46" xfId="0" applyFont="1" applyFill="1" applyBorder="1" applyAlignment="1">
      <alignment horizontal="center" vertical="center"/>
    </xf>
    <xf numFmtId="0" fontId="48" fillId="0" borderId="47" xfId="0" applyFont="1" applyFill="1" applyBorder="1" applyAlignment="1">
      <alignment horizontal="left" vertical="center" wrapText="1"/>
    </xf>
    <xf numFmtId="4" fontId="48" fillId="0" borderId="58" xfId="0" applyNumberFormat="1" applyFont="1" applyFill="1" applyBorder="1" applyAlignment="1">
      <alignment horizontal="center"/>
    </xf>
    <xf numFmtId="0" fontId="43" fillId="0" borderId="58" xfId="166" applyFont="1" applyFill="1" applyBorder="1" applyAlignment="1">
      <alignment horizontal="center" vertical="center"/>
      <protection/>
    </xf>
    <xf numFmtId="0" fontId="43" fillId="0" borderId="58" xfId="166" applyFont="1" applyFill="1" applyBorder="1" applyAlignment="1">
      <alignment vertical="center"/>
      <protection/>
    </xf>
    <xf numFmtId="0" fontId="48" fillId="0" borderId="84" xfId="0" applyFont="1" applyFill="1" applyBorder="1" applyAlignment="1">
      <alignment horizontal="justify" wrapText="1"/>
    </xf>
    <xf numFmtId="4" fontId="48" fillId="0" borderId="0" xfId="0" applyNumberFormat="1" applyFont="1" applyFill="1" applyAlignment="1">
      <alignment horizontal="center" wrapText="1"/>
    </xf>
    <xf numFmtId="0" fontId="48" fillId="0" borderId="0" xfId="0" applyFont="1" applyAlignment="1">
      <alignment horizontal="justify"/>
    </xf>
    <xf numFmtId="49" fontId="47" fillId="0" borderId="28" xfId="0" applyNumberFormat="1" applyFont="1" applyFill="1" applyBorder="1" applyAlignment="1">
      <alignment horizontal="center" vertical="center"/>
    </xf>
    <xf numFmtId="0" fontId="47" fillId="0" borderId="79" xfId="0" applyFont="1" applyFill="1" applyBorder="1" applyAlignment="1">
      <alignment horizontal="justify"/>
    </xf>
    <xf numFmtId="49" fontId="47" fillId="0" borderId="75" xfId="0" applyNumberFormat="1" applyFont="1" applyFill="1" applyBorder="1" applyAlignment="1">
      <alignment horizontal="center" vertical="center"/>
    </xf>
    <xf numFmtId="0" fontId="47" fillId="0" borderId="76" xfId="0" applyFont="1" applyFill="1" applyBorder="1" applyAlignment="1">
      <alignment horizontal="justify"/>
    </xf>
    <xf numFmtId="49" fontId="47" fillId="0" borderId="73" xfId="0" applyNumberFormat="1" applyFont="1" applyFill="1" applyBorder="1" applyAlignment="1">
      <alignment horizontal="center" vertical="center"/>
    </xf>
    <xf numFmtId="0" fontId="47" fillId="0" borderId="74" xfId="0" applyFont="1" applyFill="1" applyBorder="1" applyAlignment="1">
      <alignment horizontal="justify"/>
    </xf>
    <xf numFmtId="49" fontId="47" fillId="0" borderId="77" xfId="0" applyNumberFormat="1" applyFont="1" applyFill="1" applyBorder="1" applyAlignment="1">
      <alignment horizontal="center" vertical="center"/>
    </xf>
    <xf numFmtId="0" fontId="47" fillId="0" borderId="78" xfId="0" applyFont="1" applyFill="1" applyBorder="1" applyAlignment="1">
      <alignment horizontal="justify"/>
    </xf>
    <xf numFmtId="0" fontId="50" fillId="0" borderId="0" xfId="0" applyFont="1" applyFill="1" applyAlignment="1">
      <alignment/>
    </xf>
    <xf numFmtId="0" fontId="46" fillId="0" borderId="0" xfId="0" applyFont="1" applyFill="1" applyAlignment="1">
      <alignment horizontal="center" wrapText="1"/>
    </xf>
    <xf numFmtId="0" fontId="46" fillId="0" borderId="0" xfId="0" applyFont="1" applyFill="1" applyAlignment="1">
      <alignment wrapText="1"/>
    </xf>
    <xf numFmtId="0" fontId="47" fillId="0" borderId="0" xfId="0" applyFont="1" applyFill="1" applyBorder="1" applyAlignment="1">
      <alignment/>
    </xf>
    <xf numFmtId="0" fontId="46" fillId="0" borderId="0" xfId="0" applyFont="1" applyFill="1" applyAlignment="1">
      <alignment/>
    </xf>
    <xf numFmtId="0" fontId="46" fillId="54" borderId="0" xfId="173" applyFont="1" applyFill="1" applyBorder="1">
      <alignment/>
      <protection/>
    </xf>
    <xf numFmtId="0" fontId="43" fillId="54" borderId="0" xfId="173" applyFont="1" applyFill="1" applyBorder="1">
      <alignment/>
      <protection/>
    </xf>
    <xf numFmtId="0" fontId="43" fillId="54" borderId="37" xfId="173" applyFont="1" applyFill="1" applyBorder="1" applyAlignment="1">
      <alignment horizontal="center"/>
      <protection/>
    </xf>
    <xf numFmtId="0" fontId="42" fillId="54" borderId="85" xfId="173" applyFont="1" applyFill="1" applyBorder="1" applyAlignment="1">
      <alignment horizontal="center" vertical="center" wrapText="1"/>
      <protection/>
    </xf>
    <xf numFmtId="0" fontId="42" fillId="54" borderId="27" xfId="173" applyFont="1" applyFill="1" applyBorder="1" applyAlignment="1">
      <alignment horizontal="center" vertical="center" wrapText="1"/>
      <protection/>
    </xf>
    <xf numFmtId="0" fontId="42" fillId="54" borderId="71" xfId="173" applyFont="1" applyFill="1" applyBorder="1" applyAlignment="1">
      <alignment horizontal="center" vertical="center" wrapText="1"/>
      <protection/>
    </xf>
    <xf numFmtId="0" fontId="43" fillId="54" borderId="86" xfId="173" applyFont="1" applyFill="1" applyBorder="1" applyAlignment="1">
      <alignment horizontal="center"/>
      <protection/>
    </xf>
    <xf numFmtId="9" fontId="43" fillId="54" borderId="86" xfId="173" applyNumberFormat="1" applyFont="1" applyFill="1" applyBorder="1" applyAlignment="1">
      <alignment horizontal="center"/>
      <protection/>
    </xf>
    <xf numFmtId="0" fontId="43" fillId="54" borderId="87" xfId="173" applyFont="1" applyFill="1" applyBorder="1" applyAlignment="1">
      <alignment horizontal="center"/>
      <protection/>
    </xf>
    <xf numFmtId="0" fontId="42" fillId="54" borderId="87" xfId="169" applyFont="1" applyFill="1" applyBorder="1">
      <alignment/>
      <protection/>
    </xf>
    <xf numFmtId="0" fontId="43" fillId="54" borderId="87" xfId="173" applyFont="1" applyFill="1" applyBorder="1">
      <alignment/>
      <protection/>
    </xf>
    <xf numFmtId="3" fontId="43" fillId="54" borderId="87" xfId="173" applyNumberFormat="1" applyFont="1" applyFill="1" applyBorder="1" applyAlignment="1">
      <alignment horizontal="center"/>
      <protection/>
    </xf>
    <xf numFmtId="3" fontId="43" fillId="54" borderId="88" xfId="173" applyNumberFormat="1" applyFont="1" applyFill="1" applyBorder="1">
      <alignment/>
      <protection/>
    </xf>
    <xf numFmtId="3" fontId="43" fillId="54" borderId="58" xfId="173" applyNumberFormat="1" applyFont="1" applyFill="1" applyBorder="1">
      <alignment/>
      <protection/>
    </xf>
    <xf numFmtId="3" fontId="47" fillId="54" borderId="84" xfId="173" applyNumberFormat="1" applyFont="1" applyFill="1" applyBorder="1">
      <alignment/>
      <protection/>
    </xf>
    <xf numFmtId="3" fontId="43" fillId="54" borderId="87" xfId="173" applyNumberFormat="1" applyFont="1" applyFill="1" applyBorder="1">
      <alignment/>
      <protection/>
    </xf>
    <xf numFmtId="14" fontId="43" fillId="54" borderId="87" xfId="173" applyNumberFormat="1" applyFont="1" applyFill="1" applyBorder="1">
      <alignment/>
      <protection/>
    </xf>
    <xf numFmtId="0" fontId="42" fillId="54" borderId="0" xfId="173" applyFont="1" applyFill="1" applyBorder="1">
      <alignment/>
      <protection/>
    </xf>
    <xf numFmtId="0" fontId="43" fillId="54" borderId="0" xfId="0" applyFont="1" applyFill="1" applyAlignment="1">
      <alignment/>
    </xf>
    <xf numFmtId="0" fontId="47" fillId="54" borderId="0" xfId="173" applyFont="1" applyFill="1" applyBorder="1" applyAlignment="1">
      <alignment horizontal="left" wrapText="1"/>
      <protection/>
    </xf>
    <xf numFmtId="0" fontId="46" fillId="54" borderId="0" xfId="174" applyFont="1" applyFill="1">
      <alignment/>
      <protection/>
    </xf>
    <xf numFmtId="0" fontId="46" fillId="54" borderId="0" xfId="174" applyFont="1" applyFill="1" applyAlignment="1">
      <alignment horizontal="center"/>
      <protection/>
    </xf>
    <xf numFmtId="0" fontId="43" fillId="0" borderId="52" xfId="0" applyFont="1" applyFill="1" applyBorder="1" applyAlignment="1">
      <alignment horizontal="center" vertical="center"/>
    </xf>
    <xf numFmtId="0" fontId="42" fillId="0" borderId="86" xfId="0" applyFont="1" applyFill="1" applyBorder="1" applyAlignment="1" applyProtection="1">
      <alignment horizontal="center" vertical="center"/>
      <protection locked="0"/>
    </xf>
    <xf numFmtId="0" fontId="43" fillId="0" borderId="89" xfId="0" applyFont="1" applyFill="1" applyBorder="1" applyAlignment="1">
      <alignment wrapText="1"/>
    </xf>
    <xf numFmtId="0" fontId="43" fillId="0" borderId="34" xfId="0" applyFont="1" applyFill="1" applyBorder="1" applyAlignment="1" quotePrefix="1">
      <alignment horizontal="right"/>
    </xf>
    <xf numFmtId="0" fontId="56" fillId="0" borderId="0" xfId="0" applyFont="1" applyAlignment="1">
      <alignment/>
    </xf>
    <xf numFmtId="0" fontId="42" fillId="0" borderId="0" xfId="0" applyFont="1" applyFill="1" applyAlignment="1">
      <alignment horizontal="center"/>
    </xf>
    <xf numFmtId="0" fontId="43" fillId="0" borderId="0" xfId="0" applyFont="1" applyFill="1" applyAlignment="1">
      <alignment wrapText="1"/>
    </xf>
    <xf numFmtId="49" fontId="43" fillId="0" borderId="0" xfId="0" applyNumberFormat="1" applyFont="1" applyFill="1" applyAlignment="1">
      <alignment horizontal="center" vertical="center"/>
    </xf>
    <xf numFmtId="4" fontId="43" fillId="0" borderId="0" xfId="0" applyNumberFormat="1" applyFont="1" applyFill="1" applyAlignment="1">
      <alignment/>
    </xf>
    <xf numFmtId="49" fontId="42" fillId="0" borderId="0" xfId="166" applyNumberFormat="1" applyFont="1" applyFill="1" applyBorder="1" applyAlignment="1">
      <alignment horizontal="center" vertical="center"/>
      <protection/>
    </xf>
    <xf numFmtId="0" fontId="43" fillId="0" borderId="28" xfId="169" applyFont="1" applyFill="1" applyBorder="1" applyAlignment="1">
      <alignment horizontal="left" vertical="center" wrapText="1"/>
      <protection/>
    </xf>
    <xf numFmtId="4" fontId="43" fillId="0" borderId="79" xfId="0" applyNumberFormat="1" applyFont="1" applyFill="1" applyBorder="1" applyAlignment="1">
      <alignment/>
    </xf>
    <xf numFmtId="0" fontId="43" fillId="0" borderId="28" xfId="169" applyFont="1" applyFill="1" applyBorder="1" applyAlignment="1">
      <alignment vertical="center" wrapText="1"/>
      <protection/>
    </xf>
    <xf numFmtId="0" fontId="43" fillId="0" borderId="28" xfId="0" applyFont="1" applyFill="1" applyBorder="1" applyAlignment="1">
      <alignment vertical="center" wrapText="1"/>
    </xf>
    <xf numFmtId="0" fontId="43" fillId="0" borderId="28" xfId="0" applyFont="1" applyFill="1" applyBorder="1" applyAlignment="1">
      <alignment horizontal="left" vertical="center" wrapText="1"/>
    </xf>
    <xf numFmtId="0" fontId="43" fillId="0" borderId="90" xfId="0" applyFont="1" applyFill="1" applyBorder="1" applyAlignment="1">
      <alignment horizontal="center" vertical="center"/>
    </xf>
    <xf numFmtId="0" fontId="43" fillId="0" borderId="90" xfId="0" applyFont="1" applyFill="1" applyBorder="1" applyAlignment="1">
      <alignment horizontal="center"/>
    </xf>
    <xf numFmtId="4" fontId="43" fillId="0" borderId="84" xfId="0" applyNumberFormat="1" applyFont="1" applyFill="1" applyBorder="1" applyAlignment="1">
      <alignment/>
    </xf>
    <xf numFmtId="0" fontId="43" fillId="0" borderId="0" xfId="0" applyFont="1" applyFill="1" applyBorder="1" applyAlignment="1">
      <alignment wrapText="1"/>
    </xf>
    <xf numFmtId="49" fontId="43" fillId="0" borderId="0" xfId="166" applyNumberFormat="1" applyFont="1" applyFill="1" applyAlignment="1">
      <alignment horizontal="center" vertical="center"/>
      <protection/>
    </xf>
    <xf numFmtId="0" fontId="43" fillId="0" borderId="0" xfId="166" applyFont="1" applyFill="1" applyAlignment="1">
      <alignment wrapText="1"/>
      <protection/>
    </xf>
    <xf numFmtId="4" fontId="43" fillId="0" borderId="0" xfId="166" applyNumberFormat="1" applyFont="1" applyFill="1" applyAlignment="1">
      <alignment horizontal="center" vertical="center"/>
      <protection/>
    </xf>
    <xf numFmtId="0" fontId="43" fillId="69" borderId="29" xfId="0" applyFont="1" applyFill="1" applyBorder="1" applyAlignment="1" applyProtection="1">
      <alignment horizontal="left"/>
      <protection/>
    </xf>
    <xf numFmtId="0" fontId="43" fillId="69" borderId="30" xfId="0" applyFont="1" applyFill="1" applyBorder="1" applyAlignment="1" applyProtection="1">
      <alignment horizontal="left" wrapText="1"/>
      <protection/>
    </xf>
    <xf numFmtId="0" fontId="42" fillId="69" borderId="30" xfId="0" applyFont="1" applyFill="1" applyBorder="1" applyAlignment="1" applyProtection="1">
      <alignment horizontal="center"/>
      <protection hidden="1"/>
    </xf>
    <xf numFmtId="0" fontId="42" fillId="69" borderId="30" xfId="0" applyFont="1" applyFill="1" applyBorder="1" applyAlignment="1" applyProtection="1">
      <alignment/>
      <protection hidden="1"/>
    </xf>
    <xf numFmtId="0" fontId="43" fillId="69" borderId="30" xfId="0" applyFont="1" applyFill="1" applyBorder="1" applyAlignment="1" applyProtection="1">
      <alignment wrapText="1"/>
      <protection/>
    </xf>
    <xf numFmtId="0" fontId="43" fillId="69" borderId="31" xfId="0" applyFont="1" applyFill="1" applyBorder="1" applyAlignment="1" applyProtection="1">
      <alignment wrapText="1"/>
      <protection/>
    </xf>
    <xf numFmtId="0" fontId="43" fillId="0" borderId="0" xfId="0" applyFont="1" applyAlignment="1">
      <alignment/>
    </xf>
    <xf numFmtId="0" fontId="43" fillId="69" borderId="32" xfId="0" applyFont="1" applyFill="1" applyBorder="1" applyAlignment="1" applyProtection="1">
      <alignment horizontal="left" wrapText="1"/>
      <protection/>
    </xf>
    <xf numFmtId="0" fontId="43" fillId="69" borderId="0" xfId="0" applyFont="1" applyFill="1" applyBorder="1" applyAlignment="1" applyProtection="1">
      <alignment horizontal="left" wrapText="1"/>
      <protection/>
    </xf>
    <xf numFmtId="0" fontId="42" fillId="69" borderId="0" xfId="0" applyFont="1" applyFill="1" applyBorder="1" applyAlignment="1" applyProtection="1">
      <alignment horizontal="center"/>
      <protection hidden="1"/>
    </xf>
    <xf numFmtId="0" fontId="42" fillId="69" borderId="0" xfId="0" applyFont="1" applyFill="1" applyBorder="1" applyAlignment="1" applyProtection="1">
      <alignment/>
      <protection hidden="1"/>
    </xf>
    <xf numFmtId="0" fontId="43" fillId="69" borderId="32" xfId="0" applyFont="1" applyFill="1" applyBorder="1" applyAlignment="1" applyProtection="1">
      <alignment/>
      <protection/>
    </xf>
    <xf numFmtId="0" fontId="43" fillId="69" borderId="0" xfId="0" applyFont="1" applyFill="1" applyBorder="1" applyAlignment="1" applyProtection="1">
      <alignment/>
      <protection/>
    </xf>
    <xf numFmtId="0" fontId="43" fillId="69" borderId="0" xfId="0" applyFont="1" applyFill="1" applyBorder="1" applyAlignment="1" applyProtection="1">
      <alignment/>
      <protection hidden="1"/>
    </xf>
    <xf numFmtId="49" fontId="42" fillId="0" borderId="91" xfId="0" applyNumberFormat="1" applyFont="1" applyFill="1" applyBorder="1" applyAlignment="1" applyProtection="1">
      <alignment horizontal="left"/>
      <protection/>
    </xf>
    <xf numFmtId="49" fontId="42" fillId="0" borderId="92" xfId="0" applyNumberFormat="1" applyFont="1" applyFill="1" applyBorder="1" applyAlignment="1" applyProtection="1">
      <alignment horizontal="left"/>
      <protection/>
    </xf>
    <xf numFmtId="0" fontId="43" fillId="69" borderId="32" xfId="0" applyFont="1" applyFill="1" applyBorder="1" applyAlignment="1" applyProtection="1">
      <alignment horizontal="left"/>
      <protection hidden="1"/>
    </xf>
    <xf numFmtId="0" fontId="43" fillId="69" borderId="0" xfId="0" applyFont="1" applyFill="1" applyBorder="1" applyAlignment="1" applyProtection="1">
      <alignment horizontal="left"/>
      <protection hidden="1"/>
    </xf>
    <xf numFmtId="0" fontId="43" fillId="69" borderId="0" xfId="0" applyFont="1" applyFill="1" applyBorder="1" applyAlignment="1" applyProtection="1">
      <alignment horizontal="center"/>
      <protection hidden="1"/>
    </xf>
    <xf numFmtId="49" fontId="42" fillId="0" borderId="93" xfId="0" applyNumberFormat="1" applyFont="1" applyFill="1" applyBorder="1" applyAlignment="1" applyProtection="1">
      <alignment horizontal="left"/>
      <protection locked="0"/>
    </xf>
    <xf numFmtId="49" fontId="42" fillId="0" borderId="94" xfId="0" applyNumberFormat="1" applyFont="1" applyFill="1" applyBorder="1" applyAlignment="1" applyProtection="1">
      <alignment horizontal="left"/>
      <protection locked="0"/>
    </xf>
    <xf numFmtId="0" fontId="43" fillId="69" borderId="32" xfId="0" applyFont="1" applyFill="1" applyBorder="1" applyAlignment="1" applyProtection="1">
      <alignment vertical="top" wrapText="1"/>
      <protection hidden="1"/>
    </xf>
    <xf numFmtId="0" fontId="43" fillId="69" borderId="0" xfId="0" applyFont="1" applyFill="1" applyBorder="1" applyAlignment="1" applyProtection="1">
      <alignment vertical="top" wrapText="1"/>
      <protection hidden="1"/>
    </xf>
    <xf numFmtId="0" fontId="42" fillId="69" borderId="33" xfId="0" applyFont="1" applyFill="1" applyBorder="1" applyAlignment="1">
      <alignment horizontal="center" vertical="center"/>
    </xf>
    <xf numFmtId="0" fontId="42" fillId="69" borderId="34" xfId="0" applyFont="1" applyFill="1" applyBorder="1" applyAlignment="1">
      <alignment horizontal="center" vertical="center"/>
    </xf>
    <xf numFmtId="0" fontId="43" fillId="69" borderId="32" xfId="0" applyFont="1" applyFill="1" applyBorder="1" applyAlignment="1">
      <alignment vertical="top" wrapText="1"/>
    </xf>
    <xf numFmtId="0" fontId="43" fillId="69" borderId="0" xfId="0" applyFont="1" applyFill="1" applyBorder="1" applyAlignment="1">
      <alignment vertical="top" wrapText="1"/>
    </xf>
    <xf numFmtId="175" fontId="42" fillId="0" borderId="35" xfId="0" applyNumberFormat="1" applyFont="1" applyFill="1" applyBorder="1" applyAlignment="1">
      <alignment horizontal="center" vertical="center"/>
    </xf>
    <xf numFmtId="0" fontId="43" fillId="69" borderId="32" xfId="0" applyFont="1" applyFill="1" applyBorder="1" applyAlignment="1">
      <alignment/>
    </xf>
    <xf numFmtId="0" fontId="43" fillId="69" borderId="95" xfId="0" applyFont="1" applyFill="1" applyBorder="1" applyAlignment="1">
      <alignment vertical="top" wrapText="1"/>
    </xf>
    <xf numFmtId="0" fontId="43" fillId="54" borderId="38" xfId="0" applyFont="1" applyFill="1" applyBorder="1" applyAlignment="1" applyProtection="1">
      <alignment horizontal="center"/>
      <protection hidden="1"/>
    </xf>
    <xf numFmtId="0" fontId="43" fillId="54" borderId="30" xfId="0" applyFont="1" applyFill="1" applyBorder="1" applyAlignment="1" applyProtection="1">
      <alignment horizontal="center"/>
      <protection hidden="1"/>
    </xf>
    <xf numFmtId="0" fontId="43" fillId="54" borderId="32" xfId="0" applyFont="1" applyFill="1" applyBorder="1" applyAlignment="1" applyProtection="1">
      <alignment horizontal="center"/>
      <protection hidden="1"/>
    </xf>
    <xf numFmtId="0" fontId="43" fillId="54" borderId="0" xfId="0" applyFont="1" applyFill="1" applyBorder="1" applyAlignment="1" applyProtection="1">
      <alignment horizontal="center"/>
      <protection hidden="1"/>
    </xf>
    <xf numFmtId="0" fontId="43" fillId="54" borderId="64" xfId="0" applyFont="1" applyFill="1" applyBorder="1" applyAlignment="1" applyProtection="1">
      <alignment horizontal="center"/>
      <protection hidden="1"/>
    </xf>
    <xf numFmtId="0" fontId="43" fillId="54" borderId="45" xfId="0" applyFont="1" applyFill="1" applyBorder="1" applyAlignment="1" applyProtection="1">
      <alignment horizontal="center"/>
      <protection hidden="1"/>
    </xf>
    <xf numFmtId="0" fontId="43" fillId="54" borderId="37" xfId="0" applyFont="1" applyFill="1" applyBorder="1" applyAlignment="1" applyProtection="1">
      <alignment horizontal="center"/>
      <protection hidden="1"/>
    </xf>
    <xf numFmtId="0" fontId="43" fillId="54" borderId="47" xfId="0" applyFont="1" applyFill="1" applyBorder="1" applyAlignment="1" applyProtection="1">
      <alignment horizontal="center"/>
      <protection hidden="1"/>
    </xf>
    <xf numFmtId="0" fontId="43" fillId="54" borderId="49" xfId="0" applyFont="1" applyFill="1" applyBorder="1" applyAlignment="1" applyProtection="1">
      <alignment horizontal="center"/>
      <protection hidden="1"/>
    </xf>
    <xf numFmtId="0" fontId="43" fillId="54" borderId="59" xfId="0" applyFont="1" applyFill="1" applyBorder="1" applyAlignment="1" applyProtection="1">
      <alignment horizontal="center"/>
      <protection hidden="1"/>
    </xf>
    <xf numFmtId="0" fontId="42" fillId="0" borderId="50" xfId="0" applyFont="1" applyFill="1" applyBorder="1" applyAlignment="1" applyProtection="1">
      <alignment/>
      <protection hidden="1"/>
    </xf>
    <xf numFmtId="0" fontId="43" fillId="54" borderId="51" xfId="0" applyFont="1" applyFill="1" applyBorder="1" applyAlignment="1" applyProtection="1">
      <alignment horizontal="center"/>
      <protection hidden="1"/>
    </xf>
    <xf numFmtId="0" fontId="43" fillId="54" borderId="52" xfId="0" applyFont="1" applyFill="1" applyBorder="1" applyAlignment="1" applyProtection="1">
      <alignment horizontal="center"/>
      <protection hidden="1"/>
    </xf>
    <xf numFmtId="0" fontId="42" fillId="0" borderId="53" xfId="0" applyFont="1" applyFill="1" applyBorder="1" applyAlignment="1" applyProtection="1">
      <alignment/>
      <protection hidden="1"/>
    </xf>
    <xf numFmtId="0" fontId="43" fillId="54" borderId="28" xfId="0" applyFont="1" applyFill="1" applyBorder="1" applyAlignment="1" applyProtection="1">
      <alignment horizontal="center"/>
      <protection hidden="1"/>
    </xf>
    <xf numFmtId="0" fontId="43" fillId="54" borderId="60" xfId="0" applyFont="1" applyFill="1" applyBorder="1" applyAlignment="1" applyProtection="1">
      <alignment horizontal="center"/>
      <protection hidden="1"/>
    </xf>
    <xf numFmtId="0" fontId="43" fillId="54" borderId="96" xfId="0" applyFont="1" applyFill="1" applyBorder="1" applyAlignment="1" applyProtection="1">
      <alignment horizontal="center"/>
      <protection hidden="1"/>
    </xf>
    <xf numFmtId="0" fontId="43" fillId="0" borderId="53" xfId="0" applyFont="1" applyFill="1" applyBorder="1" applyAlignment="1" applyProtection="1">
      <alignment/>
      <protection hidden="1"/>
    </xf>
    <xf numFmtId="0" fontId="43" fillId="54" borderId="66" xfId="0" applyFont="1" applyFill="1" applyBorder="1" applyAlignment="1" applyProtection="1">
      <alignment horizontal="center"/>
      <protection hidden="1"/>
    </xf>
    <xf numFmtId="0" fontId="43" fillId="54" borderId="56" xfId="0" applyFont="1" applyFill="1" applyBorder="1" applyAlignment="1" applyProtection="1">
      <alignment horizontal="center"/>
      <protection hidden="1"/>
    </xf>
    <xf numFmtId="0" fontId="43" fillId="54" borderId="54" xfId="0" applyFont="1" applyFill="1" applyBorder="1" applyAlignment="1" applyProtection="1">
      <alignment horizontal="center"/>
      <protection hidden="1"/>
    </xf>
    <xf numFmtId="0" fontId="43" fillId="54" borderId="55" xfId="0" applyFont="1" applyFill="1" applyBorder="1" applyAlignment="1" applyProtection="1">
      <alignment horizontal="center"/>
      <protection hidden="1"/>
    </xf>
    <xf numFmtId="0" fontId="43" fillId="54" borderId="63" xfId="0" applyFont="1" applyFill="1" applyBorder="1" applyAlignment="1" applyProtection="1">
      <alignment horizontal="center"/>
      <protection hidden="1"/>
    </xf>
    <xf numFmtId="0" fontId="43" fillId="54" borderId="42" xfId="0" applyFont="1" applyFill="1" applyBorder="1" applyAlignment="1" applyProtection="1">
      <alignment horizontal="center"/>
      <protection hidden="1"/>
    </xf>
    <xf numFmtId="0" fontId="43" fillId="54" borderId="62" xfId="0" applyFont="1" applyFill="1" applyBorder="1" applyAlignment="1" applyProtection="1">
      <alignment horizontal="center"/>
      <protection hidden="1"/>
    </xf>
    <xf numFmtId="0" fontId="42" fillId="0" borderId="57" xfId="0" applyFont="1" applyFill="1" applyBorder="1" applyAlignment="1" applyProtection="1">
      <alignment wrapText="1"/>
      <protection hidden="1"/>
    </xf>
    <xf numFmtId="0" fontId="43" fillId="54" borderId="58" xfId="0" applyFont="1" applyFill="1" applyBorder="1" applyAlignment="1" applyProtection="1">
      <alignment horizontal="center"/>
      <protection hidden="1"/>
    </xf>
    <xf numFmtId="0" fontId="43" fillId="54" borderId="59" xfId="0" applyFont="1" applyFill="1" applyBorder="1" applyAlignment="1">
      <alignment horizontal="center"/>
    </xf>
    <xf numFmtId="0" fontId="43" fillId="54" borderId="97" xfId="0" applyFont="1" applyFill="1" applyBorder="1" applyAlignment="1">
      <alignment horizontal="center"/>
    </xf>
    <xf numFmtId="0" fontId="43" fillId="54" borderId="98" xfId="0" applyFont="1" applyFill="1" applyBorder="1" applyAlignment="1">
      <alignment horizontal="center"/>
    </xf>
    <xf numFmtId="0" fontId="42" fillId="0" borderId="50" xfId="0" applyFont="1" applyFill="1" applyBorder="1" applyAlignment="1">
      <alignment horizontal="left"/>
    </xf>
    <xf numFmtId="0" fontId="43" fillId="54" borderId="28" xfId="0" applyFont="1" applyFill="1" applyBorder="1" applyAlignment="1">
      <alignment horizontal="center"/>
    </xf>
    <xf numFmtId="0" fontId="43" fillId="54" borderId="54" xfId="0" applyFont="1" applyFill="1" applyBorder="1" applyAlignment="1">
      <alignment horizontal="center"/>
    </xf>
    <xf numFmtId="0" fontId="43" fillId="54" borderId="0" xfId="0" applyFont="1" applyFill="1" applyBorder="1" applyAlignment="1">
      <alignment horizontal="center"/>
    </xf>
    <xf numFmtId="0" fontId="43" fillId="54" borderId="0" xfId="0" applyFont="1" applyFill="1" applyBorder="1" applyAlignment="1">
      <alignment horizontal="center" vertical="center"/>
    </xf>
    <xf numFmtId="0" fontId="43" fillId="0" borderId="61" xfId="0" applyFont="1" applyFill="1" applyBorder="1" applyAlignment="1">
      <alignment horizontal="left"/>
    </xf>
    <xf numFmtId="0" fontId="43" fillId="54" borderId="66" xfId="0" applyFont="1" applyFill="1" applyBorder="1" applyAlignment="1">
      <alignment horizontal="center"/>
    </xf>
    <xf numFmtId="0" fontId="43" fillId="54" borderId="56" xfId="0" applyFont="1" applyFill="1" applyBorder="1" applyAlignment="1">
      <alignment horizontal="center"/>
    </xf>
    <xf numFmtId="0" fontId="43" fillId="54" borderId="52" xfId="0" applyFont="1" applyFill="1" applyBorder="1" applyAlignment="1">
      <alignment horizontal="center"/>
    </xf>
    <xf numFmtId="0" fontId="43" fillId="54" borderId="60" xfId="0" applyFont="1" applyFill="1" applyBorder="1" applyAlignment="1">
      <alignment horizontal="center"/>
    </xf>
    <xf numFmtId="0" fontId="43" fillId="54" borderId="96" xfId="0" applyFont="1" applyFill="1" applyBorder="1" applyAlignment="1">
      <alignment horizontal="center"/>
    </xf>
    <xf numFmtId="0" fontId="42" fillId="0" borderId="53" xfId="0" applyFont="1" applyFill="1" applyBorder="1" applyAlignment="1">
      <alignment horizontal="left"/>
    </xf>
    <xf numFmtId="0" fontId="43" fillId="54" borderId="55" xfId="0" applyFont="1" applyFill="1" applyBorder="1" applyAlignment="1">
      <alignment horizontal="center"/>
    </xf>
    <xf numFmtId="0" fontId="43" fillId="54" borderId="32" xfId="0" applyFont="1" applyFill="1" applyBorder="1" applyAlignment="1">
      <alignment horizontal="center"/>
    </xf>
    <xf numFmtId="0" fontId="43" fillId="0" borderId="53" xfId="0" applyFont="1" applyFill="1" applyBorder="1" applyAlignment="1">
      <alignment horizontal="left" wrapText="1"/>
    </xf>
    <xf numFmtId="0" fontId="43" fillId="0" borderId="53" xfId="0" applyFont="1" applyFill="1" applyBorder="1" applyAlignment="1">
      <alignment horizontal="left"/>
    </xf>
    <xf numFmtId="0" fontId="43" fillId="54" borderId="63" xfId="0" applyFont="1" applyFill="1" applyBorder="1" applyAlignment="1">
      <alignment horizontal="center" vertical="center"/>
    </xf>
    <xf numFmtId="0" fontId="43" fillId="54" borderId="62" xfId="0" applyFont="1" applyFill="1" applyBorder="1" applyAlignment="1">
      <alignment horizontal="center" vertical="center"/>
    </xf>
    <xf numFmtId="0" fontId="42" fillId="54" borderId="54" xfId="0" applyFont="1" applyFill="1" applyBorder="1" applyAlignment="1">
      <alignment vertical="center"/>
    </xf>
    <xf numFmtId="0" fontId="42" fillId="54" borderId="55" xfId="0" applyFont="1" applyFill="1" applyBorder="1" applyAlignment="1">
      <alignment vertical="center"/>
    </xf>
    <xf numFmtId="0" fontId="42" fillId="54" borderId="63" xfId="0" applyFont="1" applyFill="1" applyBorder="1" applyAlignment="1">
      <alignment vertical="center"/>
    </xf>
    <xf numFmtId="0" fontId="42" fillId="0" borderId="99" xfId="0" applyFont="1" applyFill="1" applyBorder="1" applyAlignment="1">
      <alignment horizontal="left" wrapText="1"/>
    </xf>
    <xf numFmtId="0" fontId="43" fillId="54" borderId="42" xfId="0" applyFont="1" applyFill="1" applyBorder="1" applyAlignment="1">
      <alignment horizontal="center"/>
    </xf>
    <xf numFmtId="0" fontId="43" fillId="54" borderId="62" xfId="0" applyFont="1" applyFill="1" applyBorder="1" applyAlignment="1">
      <alignment horizontal="center"/>
    </xf>
    <xf numFmtId="0" fontId="42" fillId="0" borderId="57" xfId="0" applyFont="1" applyFill="1" applyBorder="1" applyAlignment="1">
      <alignment horizontal="left"/>
    </xf>
    <xf numFmtId="0" fontId="43" fillId="54" borderId="58" xfId="0" applyFont="1" applyFill="1" applyBorder="1" applyAlignment="1">
      <alignment horizontal="center"/>
    </xf>
    <xf numFmtId="0" fontId="43" fillId="0" borderId="0" xfId="0" applyFont="1" applyFill="1" applyAlignment="1">
      <alignment/>
    </xf>
    <xf numFmtId="0" fontId="42" fillId="0" borderId="0" xfId="166" applyFont="1" applyFill="1" applyBorder="1" applyAlignment="1">
      <alignment horizontal="center" wrapText="1"/>
      <protection/>
    </xf>
    <xf numFmtId="4" fontId="42" fillId="0" borderId="0" xfId="166" applyNumberFormat="1" applyFont="1" applyFill="1" applyBorder="1" applyAlignment="1">
      <alignment horizontal="center" vertical="center"/>
      <protection/>
    </xf>
    <xf numFmtId="0" fontId="42" fillId="0" borderId="0" xfId="166" applyFont="1" applyFill="1" applyBorder="1" applyAlignment="1">
      <alignment horizontal="center"/>
      <protection/>
    </xf>
    <xf numFmtId="0" fontId="42" fillId="0" borderId="0" xfId="166" applyFont="1" applyFill="1" applyBorder="1" applyAlignment="1">
      <alignment wrapText="1"/>
      <protection/>
    </xf>
    <xf numFmtId="0" fontId="42" fillId="0" borderId="0" xfId="166" applyFont="1" applyFill="1" applyBorder="1" applyAlignment="1">
      <alignment horizontal="justify"/>
      <protection/>
    </xf>
    <xf numFmtId="0" fontId="42" fillId="0" borderId="0" xfId="166" applyFont="1" applyFill="1" applyBorder="1">
      <alignment/>
      <protection/>
    </xf>
    <xf numFmtId="0" fontId="42" fillId="0" borderId="27" xfId="166" applyFont="1" applyFill="1" applyBorder="1" applyAlignment="1">
      <alignment horizontal="center" vertical="center" wrapText="1"/>
      <protection/>
    </xf>
    <xf numFmtId="49" fontId="42" fillId="0" borderId="27" xfId="166" applyNumberFormat="1" applyFont="1" applyFill="1" applyBorder="1" applyAlignment="1">
      <alignment horizontal="center" vertical="center" wrapText="1"/>
      <protection/>
    </xf>
    <xf numFmtId="4" fontId="42" fillId="0" borderId="27" xfId="166" applyNumberFormat="1" applyFont="1" applyFill="1" applyBorder="1" applyAlignment="1">
      <alignment horizontal="center" vertical="center" wrapText="1"/>
      <protection/>
    </xf>
    <xf numFmtId="0" fontId="42" fillId="0" borderId="71" xfId="166" applyFont="1" applyFill="1" applyBorder="1" applyAlignment="1">
      <alignment horizontal="justify" vertical="center"/>
      <protection/>
    </xf>
    <xf numFmtId="49" fontId="43" fillId="0" borderId="43" xfId="169" applyNumberFormat="1" applyFont="1" applyFill="1" applyBorder="1" applyAlignment="1">
      <alignment horizontal="center" vertical="center"/>
      <protection/>
    </xf>
    <xf numFmtId="4" fontId="43" fillId="0" borderId="43" xfId="169" applyNumberFormat="1" applyFont="1" applyFill="1" applyBorder="1" applyAlignment="1">
      <alignment horizontal="center" vertical="center"/>
      <protection/>
    </xf>
    <xf numFmtId="0" fontId="43" fillId="0" borderId="72" xfId="166" applyFont="1" applyFill="1" applyBorder="1" applyAlignment="1">
      <alignment horizontal="left" vertical="center"/>
      <protection/>
    </xf>
    <xf numFmtId="0" fontId="43" fillId="0" borderId="72" xfId="166" applyFont="1" applyFill="1" applyBorder="1" applyAlignment="1">
      <alignment vertical="center" wrapText="1"/>
      <protection/>
    </xf>
    <xf numFmtId="49" fontId="43" fillId="0" borderId="72" xfId="166" applyNumberFormat="1" applyFont="1" applyFill="1" applyBorder="1" applyAlignment="1">
      <alignment horizontal="center" vertical="center"/>
      <protection/>
    </xf>
    <xf numFmtId="49" fontId="43" fillId="0" borderId="43" xfId="0" applyNumberFormat="1" applyFont="1" applyFill="1" applyBorder="1" applyAlignment="1">
      <alignment horizontal="center" vertical="center"/>
    </xf>
    <xf numFmtId="0" fontId="43" fillId="0" borderId="80" xfId="166" applyFont="1" applyFill="1" applyBorder="1" applyAlignment="1">
      <alignment horizontal="justify"/>
      <protection/>
    </xf>
    <xf numFmtId="4" fontId="43" fillId="0" borderId="65" xfId="169" applyNumberFormat="1" applyFont="1" applyFill="1" applyBorder="1" applyAlignment="1">
      <alignment horizontal="center" vertical="center"/>
      <protection/>
    </xf>
    <xf numFmtId="0" fontId="43" fillId="0" borderId="73" xfId="166" applyFont="1" applyFill="1" applyBorder="1" applyAlignment="1">
      <alignment horizontal="left" vertical="center"/>
      <protection/>
    </xf>
    <xf numFmtId="0" fontId="43" fillId="0" borderId="73" xfId="166" applyFont="1" applyFill="1" applyBorder="1" applyAlignment="1">
      <alignment vertical="center" wrapText="1"/>
      <protection/>
    </xf>
    <xf numFmtId="49" fontId="43" fillId="0" borderId="73" xfId="166" applyNumberFormat="1" applyFont="1" applyFill="1" applyBorder="1" applyAlignment="1">
      <alignment horizontal="center" vertical="center"/>
      <protection/>
    </xf>
    <xf numFmtId="0" fontId="43" fillId="0" borderId="74" xfId="166" applyFont="1" applyFill="1" applyBorder="1" applyAlignment="1">
      <alignment horizontal="justify"/>
      <protection/>
    </xf>
    <xf numFmtId="0" fontId="43" fillId="0" borderId="54" xfId="169" applyFont="1" applyFill="1" applyBorder="1" applyAlignment="1">
      <alignment vertical="center"/>
      <protection/>
    </xf>
    <xf numFmtId="0" fontId="43" fillId="0" borderId="55" xfId="169" applyFont="1" applyFill="1" applyBorder="1" applyAlignment="1">
      <alignment vertical="center"/>
      <protection/>
    </xf>
    <xf numFmtId="0" fontId="43" fillId="0" borderId="63" xfId="169" applyFont="1" applyFill="1" applyBorder="1" applyAlignment="1">
      <alignment horizontal="center" vertical="center"/>
      <protection/>
    </xf>
    <xf numFmtId="0" fontId="43" fillId="0" borderId="64" xfId="169" applyFont="1" applyFill="1" applyBorder="1" applyAlignment="1">
      <alignment horizontal="left" vertical="center" wrapText="1"/>
      <protection/>
    </xf>
    <xf numFmtId="49" fontId="43" fillId="0" borderId="64" xfId="169" applyNumberFormat="1" applyFont="1" applyFill="1" applyBorder="1" applyAlignment="1">
      <alignment horizontal="center" vertical="center"/>
      <protection/>
    </xf>
    <xf numFmtId="4" fontId="43" fillId="0" borderId="64" xfId="169" applyNumberFormat="1" applyFont="1" applyFill="1" applyBorder="1" applyAlignment="1">
      <alignment horizontal="center" vertical="center"/>
      <protection/>
    </xf>
    <xf numFmtId="0" fontId="43" fillId="0" borderId="64" xfId="0" applyFont="1" applyFill="1" applyBorder="1" applyAlignment="1">
      <alignment vertical="center"/>
    </xf>
    <xf numFmtId="0" fontId="43" fillId="0" borderId="64" xfId="0" applyFont="1" applyFill="1" applyBorder="1" applyAlignment="1">
      <alignment vertical="center" wrapText="1"/>
    </xf>
    <xf numFmtId="49" fontId="43" fillId="0" borderId="64" xfId="0" applyNumberFormat="1" applyFont="1" applyFill="1" applyBorder="1" applyAlignment="1">
      <alignment horizontal="center" vertical="center"/>
    </xf>
    <xf numFmtId="49" fontId="43" fillId="0" borderId="64" xfId="166" applyNumberFormat="1" applyFont="1" applyFill="1" applyBorder="1" applyAlignment="1">
      <alignment horizontal="center" vertical="center"/>
      <protection/>
    </xf>
    <xf numFmtId="0" fontId="43" fillId="0" borderId="45" xfId="0" applyFont="1" applyFill="1" applyBorder="1" applyAlignment="1">
      <alignment horizontal="justify" wrapText="1"/>
    </xf>
    <xf numFmtId="0" fontId="43" fillId="0" borderId="32" xfId="169" applyFont="1" applyFill="1" applyBorder="1" applyAlignment="1">
      <alignment horizontal="center" vertical="center"/>
      <protection/>
    </xf>
    <xf numFmtId="0" fontId="43" fillId="0" borderId="0" xfId="169" applyFont="1" applyFill="1" applyBorder="1" applyAlignment="1">
      <alignment horizontal="center" vertical="center"/>
      <protection/>
    </xf>
    <xf numFmtId="0" fontId="43" fillId="0" borderId="42" xfId="169" applyFont="1" applyFill="1" applyBorder="1" applyAlignment="1">
      <alignment horizontal="center" vertical="center"/>
      <protection/>
    </xf>
    <xf numFmtId="0" fontId="43" fillId="0" borderId="43" xfId="169" applyFont="1" applyFill="1" applyBorder="1" applyAlignment="1">
      <alignment horizontal="left" vertical="center" wrapText="1"/>
      <protection/>
    </xf>
    <xf numFmtId="0" fontId="43" fillId="0" borderId="75" xfId="0" applyFont="1" applyFill="1" applyBorder="1" applyAlignment="1">
      <alignment vertical="center"/>
    </xf>
    <xf numFmtId="0" fontId="43" fillId="0" borderId="75" xfId="0" applyFont="1" applyFill="1" applyBorder="1" applyAlignment="1">
      <alignment vertical="center" wrapText="1"/>
    </xf>
    <xf numFmtId="49" fontId="43" fillId="0" borderId="75" xfId="0" applyNumberFormat="1" applyFont="1" applyFill="1" applyBorder="1" applyAlignment="1">
      <alignment horizontal="center" vertical="center"/>
    </xf>
    <xf numFmtId="0" fontId="43" fillId="0" borderId="76" xfId="0" applyFont="1" applyFill="1" applyBorder="1" applyAlignment="1">
      <alignment horizontal="justify" wrapText="1"/>
    </xf>
    <xf numFmtId="49" fontId="43" fillId="0" borderId="72" xfId="0" applyNumberFormat="1" applyFont="1" applyFill="1" applyBorder="1" applyAlignment="1">
      <alignment horizontal="center" vertical="center"/>
    </xf>
    <xf numFmtId="0" fontId="43" fillId="0" borderId="80" xfId="0" applyFont="1" applyFill="1" applyBorder="1" applyAlignment="1">
      <alignment horizontal="justify" wrapText="1"/>
    </xf>
    <xf numFmtId="0" fontId="43" fillId="0" borderId="77" xfId="0" applyFont="1" applyFill="1" applyBorder="1" applyAlignment="1">
      <alignment vertical="center"/>
    </xf>
    <xf numFmtId="0" fontId="43" fillId="0" borderId="77" xfId="0" applyFont="1" applyFill="1" applyBorder="1" applyAlignment="1">
      <alignment vertical="center" wrapText="1"/>
    </xf>
    <xf numFmtId="0" fontId="43" fillId="0" borderId="45" xfId="0" applyFont="1" applyFill="1" applyBorder="1" applyAlignment="1">
      <alignment horizontal="justify"/>
    </xf>
    <xf numFmtId="0" fontId="43" fillId="0" borderId="64" xfId="166" applyFont="1" applyFill="1" applyBorder="1" applyAlignment="1">
      <alignment horizontal="left" vertical="center"/>
      <protection/>
    </xf>
    <xf numFmtId="0" fontId="43" fillId="0" borderId="64" xfId="166" applyFont="1" applyFill="1" applyBorder="1" applyAlignment="1">
      <alignment vertical="center" wrapText="1"/>
      <protection/>
    </xf>
    <xf numFmtId="49" fontId="43" fillId="0" borderId="77" xfId="0" applyNumberFormat="1" applyFont="1" applyFill="1" applyBorder="1" applyAlignment="1">
      <alignment horizontal="center" vertical="center"/>
    </xf>
    <xf numFmtId="0" fontId="43" fillId="0" borderId="78" xfId="0" applyFont="1" applyFill="1" applyBorder="1" applyAlignment="1">
      <alignment horizontal="justify" wrapText="1"/>
    </xf>
    <xf numFmtId="0" fontId="43" fillId="0" borderId="77" xfId="166" applyFont="1" applyFill="1" applyBorder="1" applyAlignment="1">
      <alignment horizontal="left" vertical="center"/>
      <protection/>
    </xf>
    <xf numFmtId="0" fontId="43" fillId="0" borderId="77" xfId="166" applyFont="1" applyFill="1" applyBorder="1" applyAlignment="1">
      <alignment vertical="center" wrapText="1"/>
      <protection/>
    </xf>
    <xf numFmtId="49" fontId="43" fillId="0" borderId="77" xfId="166" applyNumberFormat="1" applyFont="1" applyFill="1" applyBorder="1" applyAlignment="1">
      <alignment horizontal="center" vertical="center"/>
      <protection/>
    </xf>
    <xf numFmtId="0" fontId="43" fillId="0" borderId="45" xfId="0" applyFont="1" applyFill="1" applyBorder="1" applyAlignment="1">
      <alignment/>
    </xf>
    <xf numFmtId="0" fontId="43" fillId="0" borderId="75" xfId="166" applyFont="1" applyFill="1" applyBorder="1" applyAlignment="1">
      <alignment horizontal="left" vertical="center"/>
      <protection/>
    </xf>
    <xf numFmtId="0" fontId="43" fillId="0" borderId="75" xfId="166" applyFont="1" applyFill="1" applyBorder="1" applyAlignment="1">
      <alignment vertical="center" wrapText="1"/>
      <protection/>
    </xf>
    <xf numFmtId="49" fontId="43" fillId="0" borderId="75" xfId="166" applyNumberFormat="1" applyFont="1" applyFill="1" applyBorder="1" applyAlignment="1">
      <alignment horizontal="center" vertical="center"/>
      <protection/>
    </xf>
    <xf numFmtId="0" fontId="43" fillId="0" borderId="74" xfId="0" applyFont="1" applyFill="1" applyBorder="1" applyAlignment="1">
      <alignment/>
    </xf>
    <xf numFmtId="49" fontId="43" fillId="0" borderId="53" xfId="169" applyNumberFormat="1" applyFont="1" applyFill="1" applyBorder="1" applyAlignment="1">
      <alignment horizontal="center" vertical="center"/>
      <protection/>
    </xf>
    <xf numFmtId="4" fontId="43" fillId="0" borderId="53" xfId="169" applyNumberFormat="1" applyFont="1" applyFill="1" applyBorder="1" applyAlignment="1">
      <alignment horizontal="center" vertical="center"/>
      <protection/>
    </xf>
    <xf numFmtId="0" fontId="43" fillId="0" borderId="28" xfId="0" applyFont="1" applyFill="1" applyBorder="1" applyAlignment="1">
      <alignment vertical="center"/>
    </xf>
    <xf numFmtId="49" fontId="43" fillId="0" borderId="28" xfId="0" applyNumberFormat="1" applyFont="1" applyFill="1" applyBorder="1" applyAlignment="1">
      <alignment horizontal="center" vertical="center"/>
    </xf>
    <xf numFmtId="0" fontId="43" fillId="0" borderId="79" xfId="0" applyFont="1" applyFill="1" applyBorder="1" applyAlignment="1">
      <alignment horizontal="justify"/>
    </xf>
    <xf numFmtId="0" fontId="43" fillId="0" borderId="62" xfId="169" applyFont="1" applyFill="1" applyBorder="1" applyAlignment="1">
      <alignment horizontal="center" vertical="center"/>
      <protection/>
    </xf>
    <xf numFmtId="0" fontId="43" fillId="0" borderId="78" xfId="0" applyFont="1" applyFill="1" applyBorder="1" applyAlignment="1">
      <alignment horizontal="justify"/>
    </xf>
    <xf numFmtId="0" fontId="43" fillId="0" borderId="54" xfId="169" applyFont="1" applyFill="1" applyBorder="1" applyAlignment="1">
      <alignment horizontal="center" vertical="center"/>
      <protection/>
    </xf>
    <xf numFmtId="0" fontId="43" fillId="0" borderId="55" xfId="169" applyFont="1" applyFill="1" applyBorder="1" applyAlignment="1">
      <alignment horizontal="center" vertical="center"/>
      <protection/>
    </xf>
    <xf numFmtId="0" fontId="43" fillId="0" borderId="53" xfId="169" applyFont="1" applyFill="1" applyBorder="1" applyAlignment="1">
      <alignment vertical="center" wrapText="1"/>
      <protection/>
    </xf>
    <xf numFmtId="0" fontId="43" fillId="0" borderId="73" xfId="0" applyFont="1" applyFill="1" applyBorder="1" applyAlignment="1">
      <alignment vertical="center"/>
    </xf>
    <xf numFmtId="0" fontId="43" fillId="0" borderId="73" xfId="0" applyFont="1" applyFill="1" applyBorder="1" applyAlignment="1">
      <alignment vertical="center" wrapText="1"/>
    </xf>
    <xf numFmtId="49" fontId="43" fillId="0" borderId="73" xfId="0" applyNumberFormat="1" applyFont="1" applyFill="1" applyBorder="1" applyAlignment="1">
      <alignment horizontal="center" vertical="center"/>
    </xf>
    <xf numFmtId="0" fontId="43" fillId="0" borderId="74" xfId="0" applyFont="1" applyFill="1" applyBorder="1" applyAlignment="1">
      <alignment horizontal="justify" wrapText="1"/>
    </xf>
    <xf numFmtId="49" fontId="43" fillId="0" borderId="77" xfId="169" applyNumberFormat="1" applyFont="1" applyFill="1" applyBorder="1" applyAlignment="1">
      <alignment horizontal="center" vertical="center"/>
      <protection/>
    </xf>
    <xf numFmtId="4" fontId="43" fillId="0" borderId="77" xfId="169" applyNumberFormat="1" applyFont="1" applyFill="1" applyBorder="1" applyAlignment="1">
      <alignment horizontal="center" vertical="center"/>
      <protection/>
    </xf>
    <xf numFmtId="49" fontId="43" fillId="0" borderId="73" xfId="169" applyNumberFormat="1" applyFont="1" applyFill="1" applyBorder="1" applyAlignment="1">
      <alignment horizontal="center" vertical="center"/>
      <protection/>
    </xf>
    <xf numFmtId="4" fontId="43" fillId="0" borderId="73" xfId="169" applyNumberFormat="1" applyFont="1" applyFill="1" applyBorder="1" applyAlignment="1">
      <alignment horizontal="center" vertical="center"/>
      <protection/>
    </xf>
    <xf numFmtId="0" fontId="43" fillId="0" borderId="74" xfId="0" applyFont="1" applyFill="1" applyBorder="1" applyAlignment="1">
      <alignment horizontal="justify"/>
    </xf>
    <xf numFmtId="0" fontId="43" fillId="0" borderId="99" xfId="169" applyFont="1" applyFill="1" applyBorder="1" applyAlignment="1">
      <alignment vertical="center" wrapText="1"/>
      <protection/>
    </xf>
    <xf numFmtId="49" fontId="43" fillId="0" borderId="99" xfId="169" applyNumberFormat="1" applyFont="1" applyFill="1" applyBorder="1" applyAlignment="1">
      <alignment horizontal="center" vertical="center"/>
      <protection/>
    </xf>
    <xf numFmtId="4" fontId="43" fillId="0" borderId="99" xfId="169" applyNumberFormat="1" applyFont="1" applyFill="1" applyBorder="1" applyAlignment="1">
      <alignment horizontal="center" vertical="center"/>
      <protection/>
    </xf>
    <xf numFmtId="0" fontId="43" fillId="0" borderId="41" xfId="0" applyFont="1" applyFill="1" applyBorder="1" applyAlignment="1">
      <alignment horizontal="justify"/>
    </xf>
    <xf numFmtId="49" fontId="43" fillId="0" borderId="81" xfId="169" applyNumberFormat="1" applyFont="1" applyFill="1" applyBorder="1" applyAlignment="1">
      <alignment horizontal="center" vertical="center"/>
      <protection/>
    </xf>
    <xf numFmtId="4" fontId="43" fillId="0" borderId="81" xfId="169" applyNumberFormat="1" applyFont="1" applyFill="1" applyBorder="1" applyAlignment="1">
      <alignment horizontal="center" vertical="center"/>
      <protection/>
    </xf>
    <xf numFmtId="0" fontId="43" fillId="0" borderId="76" xfId="0" applyFont="1" applyFill="1" applyBorder="1" applyAlignment="1">
      <alignment horizontal="justify"/>
    </xf>
    <xf numFmtId="0" fontId="43" fillId="0" borderId="81" xfId="0" applyFont="1" applyFill="1" applyBorder="1" applyAlignment="1">
      <alignment vertical="center"/>
    </xf>
    <xf numFmtId="0" fontId="43" fillId="0" borderId="81" xfId="0" applyFont="1" applyFill="1" applyBorder="1" applyAlignment="1">
      <alignment vertical="center" wrapText="1"/>
    </xf>
    <xf numFmtId="49" fontId="43" fillId="0" borderId="81" xfId="0" applyNumberFormat="1" applyFont="1" applyFill="1" applyBorder="1" applyAlignment="1">
      <alignment horizontal="center" vertical="center"/>
    </xf>
    <xf numFmtId="0" fontId="43" fillId="0" borderId="82" xfId="0" applyFont="1" applyFill="1" applyBorder="1" applyAlignment="1">
      <alignment horizontal="justify"/>
    </xf>
    <xf numFmtId="49" fontId="43" fillId="0" borderId="100" xfId="169" applyNumberFormat="1" applyFont="1" applyFill="1" applyBorder="1" applyAlignment="1">
      <alignment horizontal="center" vertical="center"/>
      <protection/>
    </xf>
    <xf numFmtId="0" fontId="43" fillId="0" borderId="64" xfId="0" applyFont="1" applyFill="1" applyBorder="1" applyAlignment="1">
      <alignment horizontal="left" vertical="center"/>
    </xf>
    <xf numFmtId="0" fontId="43" fillId="0" borderId="45" xfId="0" applyFont="1" applyFill="1" applyBorder="1" applyAlignment="1">
      <alignment horizontal="center"/>
    </xf>
    <xf numFmtId="49" fontId="43" fillId="0" borderId="101" xfId="169" applyNumberFormat="1" applyFont="1" applyFill="1" applyBorder="1" applyAlignment="1">
      <alignment horizontal="center" vertical="center"/>
      <protection/>
    </xf>
    <xf numFmtId="49" fontId="43" fillId="0" borderId="75" xfId="169" applyNumberFormat="1" applyFont="1" applyFill="1" applyBorder="1" applyAlignment="1">
      <alignment horizontal="center" vertical="center"/>
      <protection/>
    </xf>
    <xf numFmtId="0" fontId="43" fillId="0" borderId="43" xfId="0" applyFont="1" applyFill="1" applyBorder="1" applyAlignment="1">
      <alignment horizontal="left" vertical="center"/>
    </xf>
    <xf numFmtId="0" fontId="43" fillId="0" borderId="43" xfId="0" applyFont="1" applyFill="1" applyBorder="1" applyAlignment="1">
      <alignment horizontal="left" vertical="center" wrapText="1"/>
    </xf>
    <xf numFmtId="0" fontId="43" fillId="0" borderId="41" xfId="0" applyFont="1" applyFill="1" applyBorder="1" applyAlignment="1">
      <alignment horizontal="center"/>
    </xf>
    <xf numFmtId="49" fontId="43" fillId="0" borderId="102" xfId="169" applyNumberFormat="1" applyFont="1" applyFill="1" applyBorder="1" applyAlignment="1">
      <alignment horizontal="center" vertical="center"/>
      <protection/>
    </xf>
    <xf numFmtId="0" fontId="43" fillId="0" borderId="41" xfId="0" applyFont="1" applyFill="1" applyBorder="1" applyAlignment="1">
      <alignment/>
    </xf>
    <xf numFmtId="49" fontId="43" fillId="0" borderId="77" xfId="169" applyNumberFormat="1" applyFont="1" applyFill="1" applyBorder="1" applyAlignment="1">
      <alignment horizontal="center" vertical="center" wrapText="1"/>
      <protection/>
    </xf>
    <xf numFmtId="4" fontId="43" fillId="0" borderId="63" xfId="169" applyNumberFormat="1" applyFont="1" applyFill="1" applyBorder="1" applyAlignment="1">
      <alignment horizontal="center" vertical="center"/>
      <protection/>
    </xf>
    <xf numFmtId="49" fontId="43" fillId="0" borderId="75" xfId="169" applyNumberFormat="1" applyFont="1" applyFill="1" applyBorder="1" applyAlignment="1">
      <alignment horizontal="center" vertical="center" wrapText="1"/>
      <protection/>
    </xf>
    <xf numFmtId="49" fontId="43" fillId="0" borderId="44" xfId="169" applyNumberFormat="1" applyFont="1" applyFill="1" applyBorder="1" applyAlignment="1">
      <alignment horizontal="center" vertical="center"/>
      <protection/>
    </xf>
    <xf numFmtId="4" fontId="43" fillId="0" borderId="75" xfId="169" applyNumberFormat="1" applyFont="1" applyFill="1" applyBorder="1" applyAlignment="1">
      <alignment horizontal="center" vertical="center"/>
      <protection/>
    </xf>
    <xf numFmtId="4" fontId="43" fillId="0" borderId="103" xfId="169" applyNumberFormat="1" applyFont="1" applyFill="1" applyBorder="1" applyAlignment="1">
      <alignment horizontal="center" vertical="center"/>
      <protection/>
    </xf>
    <xf numFmtId="4" fontId="43" fillId="0" borderId="104" xfId="169" applyNumberFormat="1" applyFont="1" applyFill="1" applyBorder="1" applyAlignment="1">
      <alignment horizontal="center" vertical="center"/>
      <protection/>
    </xf>
    <xf numFmtId="0" fontId="43" fillId="0" borderId="53" xfId="0" applyFont="1" applyFill="1" applyBorder="1" applyAlignment="1" applyProtection="1">
      <alignment wrapText="1"/>
      <protection locked="0"/>
    </xf>
    <xf numFmtId="49" fontId="43" fillId="0" borderId="72" xfId="169" applyNumberFormat="1" applyFont="1" applyFill="1" applyBorder="1" applyAlignment="1">
      <alignment horizontal="center" vertical="center"/>
      <protection/>
    </xf>
    <xf numFmtId="4" fontId="43" fillId="0" borderId="61" xfId="169" applyNumberFormat="1" applyFont="1" applyFill="1" applyBorder="1" applyAlignment="1">
      <alignment horizontal="center" vertical="center"/>
      <protection/>
    </xf>
    <xf numFmtId="4" fontId="43" fillId="0" borderId="100" xfId="169" applyNumberFormat="1" applyFont="1" applyFill="1" applyBorder="1" applyAlignment="1">
      <alignment horizontal="center" vertical="center"/>
      <protection/>
    </xf>
    <xf numFmtId="0" fontId="43" fillId="0" borderId="77" xfId="0" applyFont="1" applyFill="1" applyBorder="1" applyAlignment="1" applyProtection="1">
      <alignment horizontal="left" vertical="center" wrapText="1"/>
      <protection locked="0"/>
    </xf>
    <xf numFmtId="0" fontId="43" fillId="0" borderId="78" xfId="0" applyFont="1" applyFill="1" applyBorder="1" applyAlignment="1">
      <alignment horizontal="center"/>
    </xf>
    <xf numFmtId="4" fontId="43" fillId="0" borderId="105" xfId="169" applyNumberFormat="1" applyFont="1" applyFill="1" applyBorder="1" applyAlignment="1">
      <alignment horizontal="center" vertical="center"/>
      <protection/>
    </xf>
    <xf numFmtId="4" fontId="43" fillId="0" borderId="106" xfId="169" applyNumberFormat="1" applyFont="1" applyFill="1" applyBorder="1" applyAlignment="1">
      <alignment horizontal="center" vertical="center"/>
      <protection/>
    </xf>
    <xf numFmtId="49" fontId="43" fillId="0" borderId="100" xfId="169" applyNumberFormat="1" applyFont="1" applyFill="1" applyBorder="1" applyAlignment="1">
      <alignment horizontal="center" vertical="center" wrapText="1"/>
      <protection/>
    </xf>
    <xf numFmtId="0" fontId="43" fillId="0" borderId="78" xfId="0" applyFont="1" applyFill="1" applyBorder="1" applyAlignment="1">
      <alignment/>
    </xf>
    <xf numFmtId="49" fontId="43" fillId="0" borderId="101" xfId="169" applyNumberFormat="1" applyFont="1" applyFill="1" applyBorder="1" applyAlignment="1">
      <alignment horizontal="center" vertical="center" wrapText="1"/>
      <protection/>
    </xf>
    <xf numFmtId="0" fontId="43" fillId="0" borderId="76" xfId="0" applyFont="1" applyFill="1" applyBorder="1" applyAlignment="1">
      <alignment/>
    </xf>
    <xf numFmtId="0" fontId="43" fillId="0" borderId="28" xfId="0" applyFont="1" applyFill="1" applyBorder="1" applyAlignment="1">
      <alignment horizontal="left" vertical="center"/>
    </xf>
    <xf numFmtId="4" fontId="43" fillId="0" borderId="72" xfId="169" applyNumberFormat="1" applyFont="1" applyFill="1" applyBorder="1" applyAlignment="1">
      <alignment horizontal="center" vertical="center"/>
      <protection/>
    </xf>
    <xf numFmtId="4" fontId="43" fillId="0" borderId="102" xfId="169" applyNumberFormat="1" applyFont="1" applyFill="1" applyBorder="1" applyAlignment="1">
      <alignment horizontal="center" vertical="center"/>
      <protection/>
    </xf>
    <xf numFmtId="0" fontId="42" fillId="0" borderId="28" xfId="166" applyFont="1" applyFill="1" applyBorder="1" applyAlignment="1">
      <alignment horizontal="center" vertical="center" wrapText="1"/>
      <protection/>
    </xf>
    <xf numFmtId="49" fontId="42" fillId="0" borderId="28" xfId="166" applyNumberFormat="1" applyFont="1" applyFill="1" applyBorder="1" applyAlignment="1">
      <alignment horizontal="center" vertical="center" wrapText="1"/>
      <protection/>
    </xf>
    <xf numFmtId="4" fontId="42" fillId="0" borderId="28" xfId="166" applyNumberFormat="1" applyFont="1" applyFill="1" applyBorder="1" applyAlignment="1">
      <alignment horizontal="center" vertical="center" wrapText="1"/>
      <protection/>
    </xf>
    <xf numFmtId="0" fontId="42" fillId="0" borderId="79" xfId="166" applyFont="1" applyFill="1" applyBorder="1" applyAlignment="1">
      <alignment horizontal="justify" vertical="center"/>
      <protection/>
    </xf>
    <xf numFmtId="0" fontId="43" fillId="0" borderId="64" xfId="169" applyFont="1" applyFill="1" applyBorder="1" applyAlignment="1">
      <alignment vertical="center" wrapText="1"/>
      <protection/>
    </xf>
    <xf numFmtId="0" fontId="43" fillId="0" borderId="52" xfId="169" applyFont="1" applyFill="1" applyBorder="1" applyAlignment="1">
      <alignment horizontal="center" vertical="center"/>
      <protection/>
    </xf>
    <xf numFmtId="0" fontId="43" fillId="0" borderId="66" xfId="169" applyFont="1" applyFill="1" applyBorder="1" applyAlignment="1">
      <alignment vertical="center"/>
      <protection/>
    </xf>
    <xf numFmtId="0" fontId="43" fillId="0" borderId="55" xfId="0" applyFont="1" applyFill="1" applyBorder="1" applyAlignment="1">
      <alignment/>
    </xf>
    <xf numFmtId="49" fontId="43" fillId="0" borderId="73" xfId="0" applyNumberFormat="1" applyFont="1" applyFill="1" applyBorder="1" applyAlignment="1">
      <alignment vertical="center"/>
    </xf>
    <xf numFmtId="49" fontId="43" fillId="0" borderId="43" xfId="0" applyNumberFormat="1" applyFont="1" applyFill="1" applyBorder="1" applyAlignment="1">
      <alignment vertical="center"/>
    </xf>
    <xf numFmtId="0" fontId="43" fillId="0" borderId="72" xfId="0" applyFont="1" applyFill="1" applyBorder="1" applyAlignment="1">
      <alignment horizontal="center" vertical="center" wrapText="1"/>
    </xf>
    <xf numFmtId="4" fontId="43" fillId="0" borderId="101" xfId="169" applyNumberFormat="1" applyFont="1" applyFill="1" applyBorder="1" applyAlignment="1">
      <alignment horizontal="center" vertical="center"/>
      <protection/>
    </xf>
    <xf numFmtId="0" fontId="43" fillId="0" borderId="81" xfId="0" applyFont="1" applyFill="1" applyBorder="1" applyAlignment="1">
      <alignment horizontal="left" vertical="center"/>
    </xf>
    <xf numFmtId="4" fontId="43" fillId="0" borderId="44" xfId="169" applyNumberFormat="1" applyFont="1" applyFill="1" applyBorder="1" applyAlignment="1">
      <alignment horizontal="center" vertical="center"/>
      <protection/>
    </xf>
    <xf numFmtId="0" fontId="43" fillId="0" borderId="46" xfId="169" applyFont="1" applyFill="1" applyBorder="1" applyAlignment="1">
      <alignment horizontal="center" vertical="center"/>
      <protection/>
    </xf>
    <xf numFmtId="0" fontId="43" fillId="0" borderId="57" xfId="169" applyFont="1" applyFill="1" applyBorder="1" applyAlignment="1">
      <alignment vertical="center" wrapText="1"/>
      <protection/>
    </xf>
    <xf numFmtId="49" fontId="43" fillId="0" borderId="57" xfId="169" applyNumberFormat="1" applyFont="1" applyFill="1" applyBorder="1" applyAlignment="1">
      <alignment horizontal="center" vertical="center"/>
      <protection/>
    </xf>
    <xf numFmtId="4" fontId="43" fillId="0" borderId="57" xfId="169" applyNumberFormat="1" applyFont="1" applyFill="1" applyBorder="1" applyAlignment="1">
      <alignment horizontal="center" vertical="center"/>
      <protection/>
    </xf>
    <xf numFmtId="0" fontId="43" fillId="0" borderId="58" xfId="0" applyFont="1" applyFill="1" applyBorder="1" applyAlignment="1">
      <alignment vertical="center"/>
    </xf>
    <xf numFmtId="0" fontId="43" fillId="0" borderId="107" xfId="0" applyFont="1" applyFill="1" applyBorder="1" applyAlignment="1">
      <alignment vertical="center" wrapText="1"/>
    </xf>
    <xf numFmtId="49" fontId="43" fillId="0" borderId="58" xfId="0" applyNumberFormat="1" applyFont="1" applyFill="1" applyBorder="1" applyAlignment="1">
      <alignment horizontal="center" vertical="center"/>
    </xf>
    <xf numFmtId="0" fontId="43" fillId="0" borderId="84" xfId="0" applyFont="1" applyFill="1" applyBorder="1" applyAlignment="1">
      <alignment horizontal="justify"/>
    </xf>
    <xf numFmtId="0" fontId="43" fillId="0" borderId="0" xfId="0" applyFont="1" applyFill="1" applyAlignment="1">
      <alignment horizontal="justify"/>
    </xf>
    <xf numFmtId="0" fontId="45" fillId="0" borderId="0" xfId="166" applyFont="1" applyFill="1" applyAlignment="1">
      <alignment wrapText="1"/>
      <protection/>
    </xf>
    <xf numFmtId="4" fontId="43" fillId="0" borderId="0" xfId="0" applyNumberFormat="1" applyFont="1" applyFill="1" applyAlignment="1">
      <alignment horizontal="center" vertical="center"/>
    </xf>
    <xf numFmtId="0" fontId="42" fillId="0" borderId="0" xfId="0" applyFont="1" applyFill="1" applyAlignment="1">
      <alignment horizontal="right" wrapText="1"/>
    </xf>
    <xf numFmtId="0" fontId="43" fillId="0" borderId="0" xfId="0" applyFont="1" applyFill="1" applyAlignment="1">
      <alignment horizontal="center" wrapText="1"/>
    </xf>
    <xf numFmtId="0" fontId="41" fillId="0" borderId="0" xfId="0" applyFont="1" applyFill="1" applyAlignment="1">
      <alignment horizontal="center" wrapText="1"/>
    </xf>
    <xf numFmtId="0" fontId="41"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Border="1" applyAlignment="1">
      <alignment horizontal="center" wrapText="1"/>
    </xf>
    <xf numFmtId="0" fontId="43" fillId="0" borderId="37" xfId="0" applyFont="1" applyFill="1" applyBorder="1" applyAlignment="1">
      <alignment horizontal="center" vertical="center" wrapText="1"/>
    </xf>
    <xf numFmtId="0" fontId="43" fillId="0" borderId="37" xfId="0" applyFont="1" applyFill="1" applyBorder="1" applyAlignment="1">
      <alignment horizontal="center" wrapText="1"/>
    </xf>
    <xf numFmtId="0" fontId="43" fillId="0" borderId="0" xfId="0" applyFont="1" applyFill="1" applyAlignment="1">
      <alignment horizontal="center" vertical="center" wrapText="1"/>
    </xf>
    <xf numFmtId="0" fontId="42" fillId="0" borderId="8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08"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43" fillId="0" borderId="109" xfId="0" applyFont="1" applyFill="1" applyBorder="1" applyAlignment="1">
      <alignment horizontal="center" vertical="center"/>
    </xf>
    <xf numFmtId="0" fontId="42" fillId="0" borderId="51" xfId="0" applyFont="1" applyFill="1" applyBorder="1" applyAlignment="1" applyProtection="1">
      <alignment horizontal="center" vertical="center"/>
      <protection locked="0"/>
    </xf>
    <xf numFmtId="0" fontId="43" fillId="0" borderId="50" xfId="0" applyFont="1" applyFill="1" applyBorder="1" applyAlignment="1">
      <alignment horizontal="left" vertical="center" wrapText="1"/>
    </xf>
    <xf numFmtId="4" fontId="43" fillId="0" borderId="109" xfId="0" applyNumberFormat="1" applyFont="1" applyFill="1" applyBorder="1" applyAlignment="1">
      <alignment/>
    </xf>
    <xf numFmtId="4" fontId="43" fillId="0" borderId="51" xfId="0" applyNumberFormat="1" applyFont="1" applyFill="1" applyBorder="1" applyAlignment="1">
      <alignment/>
    </xf>
    <xf numFmtId="4" fontId="43" fillId="0" borderId="50" xfId="0" applyNumberFormat="1" applyFont="1" applyFill="1" applyBorder="1" applyAlignment="1">
      <alignment vertical="center"/>
    </xf>
    <xf numFmtId="0" fontId="43" fillId="0" borderId="0" xfId="0" applyFont="1" applyFill="1" applyBorder="1" applyAlignment="1">
      <alignment/>
    </xf>
    <xf numFmtId="0" fontId="43" fillId="0" borderId="0" xfId="0" applyFont="1" applyFill="1" applyBorder="1" applyAlignment="1">
      <alignment horizontal="center"/>
    </xf>
    <xf numFmtId="0" fontId="42" fillId="0" borderId="28" xfId="0" applyFont="1" applyFill="1" applyBorder="1" applyAlignment="1" applyProtection="1">
      <alignment horizontal="center" vertical="center"/>
      <protection locked="0"/>
    </xf>
    <xf numFmtId="0" fontId="43" fillId="0" borderId="53" xfId="0" applyFont="1" applyFill="1" applyBorder="1" applyAlignment="1">
      <alignment horizontal="left" vertical="center"/>
    </xf>
    <xf numFmtId="4" fontId="43" fillId="0" borderId="90" xfId="0" applyNumberFormat="1" applyFont="1" applyFill="1" applyBorder="1" applyAlignment="1">
      <alignment/>
    </xf>
    <xf numFmtId="4" fontId="43" fillId="0" borderId="28" xfId="0" applyNumberFormat="1" applyFont="1" applyFill="1" applyBorder="1" applyAlignment="1">
      <alignment/>
    </xf>
    <xf numFmtId="4" fontId="43" fillId="0" borderId="53" xfId="0" applyNumberFormat="1" applyFont="1" applyFill="1" applyBorder="1" applyAlignment="1">
      <alignment vertical="center"/>
    </xf>
    <xf numFmtId="0" fontId="43" fillId="0" borderId="53" xfId="175" applyFont="1" applyFill="1" applyBorder="1" applyAlignment="1" applyProtection="1">
      <alignment horizontal="left"/>
      <protection locked="0"/>
    </xf>
    <xf numFmtId="0" fontId="43" fillId="0" borderId="53" xfId="0" applyFont="1" applyFill="1" applyBorder="1" applyAlignment="1" applyProtection="1">
      <alignment horizontal="left" vertical="center" wrapText="1"/>
      <protection locked="0"/>
    </xf>
    <xf numFmtId="0" fontId="43" fillId="0" borderId="53" xfId="175" applyFont="1" applyFill="1" applyBorder="1" applyAlignment="1" applyProtection="1">
      <alignment horizontal="left" vertical="center"/>
      <protection locked="0"/>
    </xf>
    <xf numFmtId="0" fontId="43" fillId="0" borderId="53" xfId="0" applyFont="1" applyFill="1" applyBorder="1" applyAlignment="1" applyProtection="1">
      <alignment/>
      <protection locked="0"/>
    </xf>
    <xf numFmtId="0" fontId="43" fillId="0" borderId="53" xfId="0" applyFont="1" applyFill="1" applyBorder="1" applyAlignment="1" applyProtection="1">
      <alignment horizontal="left"/>
      <protection locked="0"/>
    </xf>
    <xf numFmtId="0" fontId="43" fillId="0" borderId="53" xfId="175" applyFont="1" applyFill="1" applyBorder="1" applyAlignment="1" applyProtection="1">
      <alignment/>
      <protection locked="0"/>
    </xf>
    <xf numFmtId="0" fontId="42" fillId="0" borderId="28" xfId="0" applyFont="1" applyFill="1" applyBorder="1" applyAlignment="1" applyProtection="1">
      <alignment horizontal="center"/>
      <protection locked="0"/>
    </xf>
    <xf numFmtId="0" fontId="42" fillId="0" borderId="28" xfId="166" applyFont="1" applyFill="1" applyBorder="1" applyAlignment="1" applyProtection="1">
      <alignment horizontal="center"/>
      <protection locked="0"/>
    </xf>
    <xf numFmtId="0" fontId="43" fillId="0" borderId="53" xfId="0" applyFont="1" applyFill="1" applyBorder="1" applyAlignment="1" applyProtection="1">
      <alignment horizontal="left" wrapText="1"/>
      <protection locked="0"/>
    </xf>
    <xf numFmtId="0" fontId="42" fillId="0" borderId="28" xfId="166" applyFont="1" applyFill="1" applyBorder="1" applyAlignment="1" applyProtection="1">
      <alignment horizontal="center" vertical="center"/>
      <protection locked="0"/>
    </xf>
    <xf numFmtId="0" fontId="43" fillId="0" borderId="53" xfId="0" applyFont="1" applyFill="1" applyBorder="1" applyAlignment="1" applyProtection="1">
      <alignment horizontal="left" vertical="center"/>
      <protection locked="0"/>
    </xf>
    <xf numFmtId="0" fontId="43" fillId="0" borderId="28" xfId="0" applyFont="1" applyFill="1" applyBorder="1" applyAlignment="1">
      <alignment horizontal="center"/>
    </xf>
    <xf numFmtId="4" fontId="43" fillId="0" borderId="53" xfId="0" applyNumberFormat="1" applyFont="1" applyFill="1" applyBorder="1" applyAlignment="1">
      <alignment/>
    </xf>
    <xf numFmtId="0" fontId="43" fillId="0" borderId="53" xfId="0" applyFont="1" applyFill="1" applyBorder="1" applyAlignment="1">
      <alignment wrapText="1"/>
    </xf>
    <xf numFmtId="0" fontId="42" fillId="0" borderId="28" xfId="176" applyFont="1" applyFill="1" applyBorder="1" applyAlignment="1">
      <alignment horizontal="center" vertical="center"/>
      <protection/>
    </xf>
    <xf numFmtId="0" fontId="43" fillId="0" borderId="53" xfId="175" applyFont="1" applyFill="1" applyBorder="1" applyAlignment="1" applyProtection="1">
      <alignment horizontal="left" wrapText="1"/>
      <protection locked="0"/>
    </xf>
    <xf numFmtId="0" fontId="42" fillId="0" borderId="28" xfId="176" applyFont="1" applyFill="1" applyBorder="1" applyAlignment="1">
      <alignment horizontal="center"/>
      <protection/>
    </xf>
    <xf numFmtId="0" fontId="43" fillId="0" borderId="53" xfId="0" applyFont="1" applyFill="1" applyBorder="1" applyAlignment="1">
      <alignment/>
    </xf>
    <xf numFmtId="0" fontId="42" fillId="0" borderId="28" xfId="0" applyFont="1" applyFill="1" applyBorder="1" applyAlignment="1">
      <alignment horizontal="center" vertical="center"/>
    </xf>
    <xf numFmtId="0" fontId="43" fillId="0" borderId="53" xfId="176" applyFont="1" applyFill="1" applyBorder="1" applyAlignment="1">
      <alignment horizontal="left" vertical="center"/>
      <protection/>
    </xf>
    <xf numFmtId="0" fontId="43" fillId="0" borderId="0" xfId="0" applyFont="1" applyFill="1" applyAlignment="1">
      <alignment horizontal="left" wrapText="1"/>
    </xf>
    <xf numFmtId="0" fontId="43" fillId="0" borderId="0" xfId="0" applyFont="1" applyFill="1" applyAlignment="1">
      <alignment horizontal="center"/>
    </xf>
    <xf numFmtId="0" fontId="43" fillId="0" borderId="53" xfId="0" applyFont="1" applyFill="1" applyBorder="1" applyAlignment="1">
      <alignment horizontal="left" vertical="center" wrapText="1"/>
    </xf>
    <xf numFmtId="0" fontId="43" fillId="0" borderId="86" xfId="0" applyFont="1" applyFill="1" applyBorder="1" applyAlignment="1">
      <alignment/>
    </xf>
    <xf numFmtId="0" fontId="43" fillId="0" borderId="88" xfId="0" applyFont="1" applyFill="1" applyBorder="1" applyAlignment="1">
      <alignment horizontal="center" vertical="center"/>
    </xf>
    <xf numFmtId="0" fontId="42" fillId="0" borderId="58" xfId="0" applyFont="1" applyFill="1" applyBorder="1" applyAlignment="1">
      <alignment horizontal="center" vertical="center"/>
    </xf>
    <xf numFmtId="0" fontId="43" fillId="0" borderId="57" xfId="0" applyFont="1" applyFill="1" applyBorder="1" applyAlignment="1">
      <alignment wrapText="1"/>
    </xf>
    <xf numFmtId="0" fontId="43" fillId="0" borderId="88" xfId="0" applyFont="1" applyFill="1" applyBorder="1" applyAlignment="1">
      <alignment horizontal="center"/>
    </xf>
    <xf numFmtId="0" fontId="43" fillId="0" borderId="58" xfId="0" applyFont="1" applyFill="1" applyBorder="1" applyAlignment="1">
      <alignment horizontal="center"/>
    </xf>
    <xf numFmtId="4" fontId="43" fillId="0" borderId="57" xfId="0" applyNumberFormat="1" applyFont="1" applyFill="1" applyBorder="1" applyAlignment="1">
      <alignment/>
    </xf>
    <xf numFmtId="0" fontId="43" fillId="0" borderId="0" xfId="0" applyFont="1" applyFill="1" applyAlignment="1">
      <alignment vertical="center"/>
    </xf>
    <xf numFmtId="0" fontId="45" fillId="0" borderId="0" xfId="0" applyFont="1" applyFill="1" applyAlignment="1">
      <alignment vertical="center"/>
    </xf>
    <xf numFmtId="0" fontId="41" fillId="0" borderId="0" xfId="0" applyFont="1" applyFill="1" applyAlignment="1">
      <alignment horizontal="center"/>
    </xf>
    <xf numFmtId="0" fontId="42" fillId="0" borderId="0" xfId="0" applyFont="1" applyFill="1" applyAlignment="1">
      <alignment horizontal="center" vertical="center"/>
    </xf>
    <xf numFmtId="4" fontId="43" fillId="0" borderId="0" xfId="0" applyNumberFormat="1" applyFont="1" applyFill="1" applyBorder="1" applyAlignment="1">
      <alignment/>
    </xf>
    <xf numFmtId="0" fontId="43" fillId="0" borderId="52" xfId="0" applyFont="1" applyFill="1" applyBorder="1" applyAlignment="1">
      <alignment horizontal="center"/>
    </xf>
    <xf numFmtId="0" fontId="42" fillId="0" borderId="86" xfId="0" applyFont="1" applyFill="1" applyBorder="1" applyAlignment="1" applyProtection="1">
      <alignment horizontal="center"/>
      <protection locked="0"/>
    </xf>
    <xf numFmtId="0" fontId="43" fillId="0" borderId="89" xfId="0" applyFont="1" applyFill="1" applyBorder="1" applyAlignment="1">
      <alignment/>
    </xf>
    <xf numFmtId="0" fontId="43" fillId="0" borderId="34" xfId="0" applyFont="1" applyFill="1" applyBorder="1" applyAlignment="1">
      <alignment/>
    </xf>
    <xf numFmtId="170" fontId="43" fillId="0" borderId="86" xfId="119" applyNumberFormat="1" applyFont="1" applyFill="1" applyBorder="1" applyAlignment="1">
      <alignment/>
    </xf>
    <xf numFmtId="4" fontId="43" fillId="0" borderId="34" xfId="0" applyNumberFormat="1" applyFont="1" applyFill="1" applyBorder="1" applyAlignment="1">
      <alignment/>
    </xf>
    <xf numFmtId="0" fontId="42" fillId="0" borderId="86" xfId="0" applyFont="1" applyFill="1" applyBorder="1" applyAlignment="1">
      <alignment horizontal="center"/>
    </xf>
    <xf numFmtId="0" fontId="42" fillId="0" borderId="86" xfId="166" applyFont="1" applyFill="1" applyBorder="1" applyAlignment="1" applyProtection="1">
      <alignment horizontal="center"/>
      <protection locked="0"/>
    </xf>
    <xf numFmtId="0" fontId="42" fillId="0" borderId="86" xfId="176" applyFont="1" applyFill="1" applyBorder="1" applyAlignment="1">
      <alignment horizontal="center"/>
      <protection/>
    </xf>
    <xf numFmtId="0" fontId="43" fillId="0" borderId="89" xfId="0" applyFont="1" applyFill="1" applyBorder="1" applyAlignment="1">
      <alignment vertical="center"/>
    </xf>
    <xf numFmtId="0" fontId="43" fillId="0" borderId="34" xfId="0" applyFont="1" applyFill="1" applyBorder="1" applyAlignment="1">
      <alignment vertical="center"/>
    </xf>
    <xf numFmtId="170" fontId="43" fillId="0" borderId="86" xfId="119" applyNumberFormat="1" applyFont="1" applyFill="1" applyBorder="1" applyAlignment="1">
      <alignment vertical="center"/>
    </xf>
    <xf numFmtId="4" fontId="43" fillId="0" borderId="34" xfId="0" applyNumberFormat="1" applyFont="1" applyFill="1" applyBorder="1" applyAlignment="1">
      <alignment vertical="center"/>
    </xf>
    <xf numFmtId="4" fontId="43" fillId="0" borderId="0" xfId="0" applyNumberFormat="1" applyFont="1" applyFill="1" applyBorder="1" applyAlignment="1">
      <alignment vertical="center"/>
    </xf>
    <xf numFmtId="0" fontId="42" fillId="0" borderId="86" xfId="176" applyFont="1" applyFill="1" applyBorder="1" applyAlignment="1">
      <alignment horizontal="center" vertical="center"/>
      <protection/>
    </xf>
    <xf numFmtId="0" fontId="42" fillId="0" borderId="86" xfId="174" applyFont="1" applyFill="1" applyBorder="1" applyAlignment="1">
      <alignment horizontal="center"/>
      <protection/>
    </xf>
    <xf numFmtId="0" fontId="43" fillId="0" borderId="110" xfId="174" applyFont="1" applyFill="1" applyBorder="1" applyAlignment="1">
      <alignment wrapText="1"/>
      <protection/>
    </xf>
    <xf numFmtId="0" fontId="43" fillId="0" borderId="0" xfId="0" applyFont="1" applyFill="1" applyAlignment="1">
      <alignment horizontal="left"/>
    </xf>
    <xf numFmtId="0" fontId="42" fillId="0" borderId="0" xfId="0" applyFont="1" applyFill="1" applyAlignment="1">
      <alignment/>
    </xf>
    <xf numFmtId="0" fontId="43" fillId="0" borderId="111" xfId="0" applyFont="1" applyFill="1" applyBorder="1" applyAlignment="1">
      <alignment wrapText="1"/>
    </xf>
    <xf numFmtId="0" fontId="43" fillId="0" borderId="86" xfId="0" applyFont="1" applyFill="1" applyBorder="1" applyAlignment="1">
      <alignment wrapText="1"/>
    </xf>
    <xf numFmtId="0" fontId="43" fillId="0" borderId="87" xfId="0" applyFont="1" applyFill="1" applyBorder="1" applyAlignment="1">
      <alignment wrapText="1"/>
    </xf>
    <xf numFmtId="0" fontId="43" fillId="54" borderId="0" xfId="174" applyFont="1" applyFill="1">
      <alignment/>
      <protection/>
    </xf>
    <xf numFmtId="0" fontId="43" fillId="54" borderId="0" xfId="174" applyFont="1" applyFill="1" applyAlignment="1">
      <alignment horizontal="center"/>
      <protection/>
    </xf>
    <xf numFmtId="0" fontId="43" fillId="54" borderId="37" xfId="0" applyFont="1" applyFill="1" applyBorder="1" applyAlignment="1">
      <alignment horizontal="center"/>
    </xf>
    <xf numFmtId="4" fontId="43" fillId="54" borderId="37" xfId="0" applyNumberFormat="1" applyFont="1" applyFill="1" applyBorder="1" applyAlignment="1">
      <alignment horizontal="center"/>
    </xf>
    <xf numFmtId="0" fontId="43" fillId="54" borderId="112" xfId="0" applyFont="1" applyFill="1" applyBorder="1" applyAlignment="1">
      <alignment horizontal="center"/>
    </xf>
    <xf numFmtId="0" fontId="42" fillId="54" borderId="65" xfId="174" applyFont="1" applyFill="1" applyBorder="1" applyAlignment="1">
      <alignment horizontal="center"/>
      <protection/>
    </xf>
    <xf numFmtId="0" fontId="43" fillId="54" borderId="83" xfId="174" applyFont="1" applyFill="1" applyBorder="1" applyAlignment="1">
      <alignment/>
      <protection/>
    </xf>
    <xf numFmtId="4" fontId="42" fillId="54" borderId="34" xfId="174" applyNumberFormat="1" applyFont="1" applyFill="1" applyBorder="1" applyAlignment="1">
      <alignment horizontal="center"/>
      <protection/>
    </xf>
    <xf numFmtId="0" fontId="42" fillId="54" borderId="34" xfId="174" applyFont="1" applyFill="1" applyBorder="1" applyAlignment="1">
      <alignment horizontal="center"/>
      <protection/>
    </xf>
    <xf numFmtId="0" fontId="43" fillId="54" borderId="90" xfId="0" applyFont="1" applyFill="1" applyBorder="1" applyAlignment="1">
      <alignment horizontal="center"/>
    </xf>
    <xf numFmtId="0" fontId="42" fillId="54" borderId="28" xfId="174" applyFont="1" applyFill="1" applyBorder="1" applyAlignment="1">
      <alignment horizontal="center"/>
      <protection/>
    </xf>
    <xf numFmtId="0" fontId="43" fillId="54" borderId="79" xfId="174" applyFont="1" applyFill="1" applyBorder="1" applyAlignment="1">
      <alignment/>
      <protection/>
    </xf>
    <xf numFmtId="4" fontId="43" fillId="54" borderId="86" xfId="174" applyNumberFormat="1" applyFont="1" applyFill="1" applyBorder="1">
      <alignment/>
      <protection/>
    </xf>
    <xf numFmtId="0" fontId="43" fillId="54" borderId="86" xfId="174" applyFont="1" applyFill="1" applyBorder="1">
      <alignment/>
      <protection/>
    </xf>
    <xf numFmtId="4" fontId="42" fillId="54" borderId="86" xfId="174" applyNumberFormat="1" applyFont="1" applyFill="1" applyBorder="1" applyAlignment="1">
      <alignment horizontal="center"/>
      <protection/>
    </xf>
    <xf numFmtId="0" fontId="42" fillId="54" borderId="86" xfId="174" applyFont="1" applyFill="1" applyBorder="1" applyAlignment="1">
      <alignment horizontal="center"/>
      <protection/>
    </xf>
    <xf numFmtId="0" fontId="43" fillId="54" borderId="79" xfId="174" applyFont="1" applyFill="1" applyBorder="1" applyAlignment="1">
      <alignment wrapText="1"/>
      <protection/>
    </xf>
    <xf numFmtId="0" fontId="42" fillId="54" borderId="28" xfId="174" applyFont="1" applyFill="1" applyBorder="1" applyAlignment="1">
      <alignment horizontal="center" vertical="center"/>
      <protection/>
    </xf>
    <xf numFmtId="4" fontId="42" fillId="54" borderId="86" xfId="174" applyNumberFormat="1" applyFont="1" applyFill="1" applyBorder="1">
      <alignment/>
      <protection/>
    </xf>
    <xf numFmtId="0" fontId="42" fillId="54" borderId="86" xfId="174" applyFont="1" applyFill="1" applyBorder="1">
      <alignment/>
      <protection/>
    </xf>
    <xf numFmtId="0" fontId="43" fillId="54" borderId="0" xfId="174" applyFont="1" applyFill="1" applyAlignment="1">
      <alignment wrapText="1"/>
      <protection/>
    </xf>
    <xf numFmtId="0" fontId="43" fillId="54" borderId="88" xfId="0" applyFont="1" applyFill="1" applyBorder="1" applyAlignment="1">
      <alignment horizontal="center"/>
    </xf>
    <xf numFmtId="0" fontId="42" fillId="54" borderId="58" xfId="174" applyFont="1" applyFill="1" applyBorder="1" applyAlignment="1">
      <alignment horizontal="center"/>
      <protection/>
    </xf>
    <xf numFmtId="0" fontId="43" fillId="54" borderId="84" xfId="174" applyFont="1" applyFill="1" applyBorder="1" applyAlignment="1">
      <alignment/>
      <protection/>
    </xf>
    <xf numFmtId="4" fontId="43" fillId="54" borderId="87" xfId="174" applyNumberFormat="1" applyFont="1" applyFill="1" applyBorder="1">
      <alignment/>
      <protection/>
    </xf>
    <xf numFmtId="0" fontId="43" fillId="54" borderId="87" xfId="174" applyFont="1" applyFill="1" applyBorder="1">
      <alignment/>
      <protection/>
    </xf>
    <xf numFmtId="4" fontId="43" fillId="54" borderId="0" xfId="174" applyNumberFormat="1" applyFont="1" applyFill="1">
      <alignment/>
      <protection/>
    </xf>
    <xf numFmtId="0" fontId="42" fillId="0" borderId="0" xfId="0" applyFont="1" applyAlignment="1">
      <alignment vertical="center"/>
    </xf>
    <xf numFmtId="4" fontId="43" fillId="0" borderId="0" xfId="0" applyNumberFormat="1" applyFont="1" applyFill="1" applyAlignment="1">
      <alignment horizontal="center"/>
    </xf>
    <xf numFmtId="0" fontId="42" fillId="0" borderId="113" xfId="0" applyFont="1" applyFill="1" applyBorder="1" applyAlignment="1">
      <alignment horizontal="center" vertical="center" wrapText="1"/>
    </xf>
    <xf numFmtId="0" fontId="42" fillId="0" borderId="113" xfId="174" applyFont="1" applyFill="1" applyBorder="1" applyAlignment="1">
      <alignment horizontal="center" vertical="center" wrapText="1"/>
      <protection/>
    </xf>
    <xf numFmtId="4" fontId="42" fillId="0" borderId="113" xfId="174" applyNumberFormat="1" applyFont="1" applyFill="1" applyBorder="1" applyAlignment="1">
      <alignment horizontal="center" vertical="center" wrapText="1"/>
      <protection/>
    </xf>
    <xf numFmtId="0" fontId="43" fillId="0" borderId="59" xfId="0" applyFont="1" applyFill="1" applyBorder="1" applyAlignment="1">
      <alignment horizontal="center" vertical="center"/>
    </xf>
    <xf numFmtId="0" fontId="42" fillId="0" borderId="111" xfId="0" applyFont="1" applyFill="1" applyBorder="1" applyAlignment="1" applyProtection="1">
      <alignment horizontal="center" vertical="center"/>
      <protection locked="0"/>
    </xf>
    <xf numFmtId="0" fontId="43" fillId="0" borderId="111" xfId="0" applyFont="1" applyFill="1" applyBorder="1" applyAlignment="1">
      <alignment vertical="center"/>
    </xf>
    <xf numFmtId="0" fontId="43" fillId="0" borderId="111" xfId="0" applyFont="1" applyFill="1" applyBorder="1" applyAlignment="1">
      <alignment horizontal="center" vertical="center"/>
    </xf>
    <xf numFmtId="0" fontId="43" fillId="0" borderId="86" xfId="0" applyFont="1" applyFill="1" applyBorder="1" applyAlignment="1">
      <alignment vertical="center"/>
    </xf>
    <xf numFmtId="0" fontId="43" fillId="0" borderId="86" xfId="0" applyFont="1" applyFill="1" applyBorder="1" applyAlignment="1">
      <alignment horizontal="center" vertical="center"/>
    </xf>
    <xf numFmtId="0" fontId="42" fillId="0" borderId="86" xfId="0" applyFont="1" applyFill="1" applyBorder="1" applyAlignment="1">
      <alignment horizontal="center" vertical="center"/>
    </xf>
    <xf numFmtId="0" fontId="43" fillId="0" borderId="86" xfId="0" applyFont="1" applyFill="1" applyBorder="1" applyAlignment="1">
      <alignment vertical="center" wrapText="1"/>
    </xf>
    <xf numFmtId="0" fontId="43" fillId="0" borderId="114" xfId="0" applyFont="1" applyFill="1" applyBorder="1" applyAlignment="1">
      <alignment horizontal="center" vertical="center"/>
    </xf>
    <xf numFmtId="0" fontId="42" fillId="0" borderId="87" xfId="0" applyFont="1" applyFill="1" applyBorder="1" applyAlignment="1" applyProtection="1">
      <alignment horizontal="center" vertical="center"/>
      <protection locked="0"/>
    </xf>
    <xf numFmtId="0" fontId="43" fillId="0" borderId="87" xfId="0" applyFont="1" applyFill="1" applyBorder="1" applyAlignment="1">
      <alignment vertical="center"/>
    </xf>
    <xf numFmtId="0" fontId="43" fillId="0" borderId="87" xfId="0" applyFont="1" applyFill="1" applyBorder="1" applyAlignment="1">
      <alignment horizontal="center" vertical="center"/>
    </xf>
    <xf numFmtId="4" fontId="43" fillId="0" borderId="0" xfId="0" applyNumberFormat="1" applyFont="1" applyFill="1" applyBorder="1" applyAlignment="1">
      <alignment horizontal="center"/>
    </xf>
    <xf numFmtId="4" fontId="43" fillId="0" borderId="0" xfId="0" applyNumberFormat="1" applyFont="1" applyAlignment="1">
      <alignment horizontal="center"/>
    </xf>
    <xf numFmtId="3" fontId="43" fillId="0" borderId="0" xfId="0" applyNumberFormat="1" applyFont="1" applyFill="1" applyAlignment="1">
      <alignment/>
    </xf>
    <xf numFmtId="3" fontId="43" fillId="0" borderId="0" xfId="0" applyNumberFormat="1" applyFont="1" applyFill="1" applyAlignment="1">
      <alignment horizontal="right"/>
    </xf>
    <xf numFmtId="0" fontId="43" fillId="0" borderId="0" xfId="0" applyFont="1" applyFill="1" applyAlignment="1">
      <alignment horizontal="center" vertical="center"/>
    </xf>
    <xf numFmtId="4" fontId="43" fillId="0" borderId="65" xfId="0" applyNumberFormat="1" applyFont="1" applyFill="1" applyBorder="1" applyAlignment="1">
      <alignment/>
    </xf>
    <xf numFmtId="0" fontId="46" fillId="0" borderId="0" xfId="0" applyFont="1" applyAlignment="1">
      <alignment/>
    </xf>
    <xf numFmtId="0" fontId="42" fillId="0" borderId="115" xfId="0" applyFont="1" applyFill="1" applyBorder="1" applyAlignment="1">
      <alignment horizontal="center" vertical="center" wrapText="1"/>
    </xf>
    <xf numFmtId="0" fontId="43" fillId="0" borderId="0" xfId="0" applyFont="1" applyAlignment="1">
      <alignment horizontal="center" wrapText="1"/>
    </xf>
    <xf numFmtId="0" fontId="43" fillId="0" borderId="109" xfId="0" applyFont="1" applyFill="1" applyBorder="1" applyAlignment="1" applyProtection="1">
      <alignment horizontal="center"/>
      <protection locked="0"/>
    </xf>
    <xf numFmtId="0" fontId="43" fillId="0" borderId="98" xfId="0" applyFont="1" applyFill="1" applyBorder="1" applyAlignment="1" applyProtection="1">
      <alignment/>
      <protection locked="0"/>
    </xf>
    <xf numFmtId="4" fontId="43" fillId="0" borderId="116" xfId="0" applyNumberFormat="1" applyFont="1" applyFill="1" applyBorder="1" applyAlignment="1">
      <alignment vertical="center" wrapText="1"/>
    </xf>
    <xf numFmtId="0" fontId="43" fillId="0" borderId="90" xfId="0" applyFont="1" applyFill="1" applyBorder="1" applyAlignment="1" applyProtection="1">
      <alignment horizontal="center"/>
      <protection locked="0"/>
    </xf>
    <xf numFmtId="0" fontId="43" fillId="0" borderId="96" xfId="0" applyFont="1" applyFill="1" applyBorder="1" applyAlignment="1" applyProtection="1">
      <alignment/>
      <protection locked="0"/>
    </xf>
    <xf numFmtId="0" fontId="43" fillId="0" borderId="88" xfId="0" applyFont="1" applyFill="1" applyBorder="1" applyAlignment="1" applyProtection="1">
      <alignment horizontal="center"/>
      <protection locked="0"/>
    </xf>
    <xf numFmtId="0" fontId="43" fillId="0" borderId="117" xfId="0" applyFont="1" applyFill="1" applyBorder="1" applyAlignment="1" applyProtection="1">
      <alignment/>
      <protection locked="0"/>
    </xf>
    <xf numFmtId="4" fontId="43" fillId="0" borderId="47" xfId="0" applyNumberFormat="1" applyFont="1" applyFill="1" applyBorder="1" applyAlignment="1">
      <alignment/>
    </xf>
    <xf numFmtId="0" fontId="43" fillId="0" borderId="0" xfId="0" applyFont="1" applyFill="1" applyBorder="1" applyAlignment="1" applyProtection="1">
      <alignment wrapText="1"/>
      <protection locked="0"/>
    </xf>
    <xf numFmtId="0" fontId="42" fillId="69" borderId="0" xfId="0" applyFont="1" applyFill="1" applyBorder="1" applyAlignment="1" applyProtection="1">
      <alignment horizontal="center"/>
      <protection locked="0"/>
    </xf>
    <xf numFmtId="0" fontId="43" fillId="70" borderId="111" xfId="174" applyFont="1" applyFill="1" applyBorder="1" applyAlignment="1">
      <alignment horizontal="center"/>
      <protection/>
    </xf>
    <xf numFmtId="0" fontId="43" fillId="70" borderId="118" xfId="174" applyFont="1" applyFill="1" applyBorder="1" applyAlignment="1">
      <alignment horizontal="center"/>
      <protection/>
    </xf>
    <xf numFmtId="0" fontId="43" fillId="70" borderId="86" xfId="174" applyFont="1" applyFill="1" applyBorder="1" applyAlignment="1">
      <alignment horizontal="center"/>
      <protection/>
    </xf>
    <xf numFmtId="0" fontId="43" fillId="70" borderId="110" xfId="174" applyFont="1" applyFill="1" applyBorder="1" applyAlignment="1">
      <alignment horizontal="center"/>
      <protection/>
    </xf>
    <xf numFmtId="0" fontId="43" fillId="70" borderId="87" xfId="174" applyFont="1" applyFill="1" applyBorder="1" applyAlignment="1">
      <alignment horizontal="center"/>
      <protection/>
    </xf>
    <xf numFmtId="0" fontId="43" fillId="70" borderId="119" xfId="174" applyFont="1" applyFill="1" applyBorder="1" applyAlignment="1">
      <alignment horizontal="center"/>
      <protection/>
    </xf>
    <xf numFmtId="0" fontId="43" fillId="70" borderId="118" xfId="0" applyFont="1" applyFill="1" applyBorder="1" applyAlignment="1">
      <alignment horizontal="center"/>
    </xf>
    <xf numFmtId="0" fontId="43" fillId="70" borderId="86" xfId="0" applyFont="1" applyFill="1" applyBorder="1" applyAlignment="1">
      <alignment horizontal="left"/>
    </xf>
    <xf numFmtId="0" fontId="43" fillId="70" borderId="110" xfId="0" applyFont="1" applyFill="1" applyBorder="1" applyAlignment="1">
      <alignment horizontal="center"/>
    </xf>
    <xf numFmtId="0" fontId="43" fillId="70" borderId="86" xfId="0" applyFont="1" applyFill="1" applyBorder="1" applyAlignment="1">
      <alignment horizontal="center"/>
    </xf>
    <xf numFmtId="0" fontId="43" fillId="70" borderId="87" xfId="0" applyFont="1" applyFill="1" applyBorder="1" applyAlignment="1">
      <alignment horizontal="center"/>
    </xf>
    <xf numFmtId="0" fontId="43" fillId="70" borderId="119" xfId="0" applyFont="1" applyFill="1" applyBorder="1" applyAlignment="1">
      <alignment horizontal="center"/>
    </xf>
    <xf numFmtId="0" fontId="43" fillId="70" borderId="33" xfId="0" applyFont="1" applyFill="1" applyBorder="1" applyAlignment="1">
      <alignment wrapText="1"/>
    </xf>
    <xf numFmtId="0" fontId="42" fillId="70" borderId="120" xfId="0" applyFont="1" applyFill="1" applyBorder="1" applyAlignment="1">
      <alignment horizontal="center" vertical="center" wrapText="1"/>
    </xf>
    <xf numFmtId="0" fontId="43" fillId="70" borderId="86" xfId="0" applyFont="1" applyFill="1" applyBorder="1" applyAlignment="1">
      <alignment wrapText="1"/>
    </xf>
    <xf numFmtId="0" fontId="43" fillId="70" borderId="86" xfId="0" applyFont="1" applyFill="1" applyBorder="1" applyAlignment="1">
      <alignment horizontal="left" wrapText="1"/>
    </xf>
    <xf numFmtId="0" fontId="43" fillId="70" borderId="86" xfId="0" applyFont="1" applyFill="1" applyBorder="1" applyAlignment="1">
      <alignment vertical="center" wrapText="1"/>
    </xf>
    <xf numFmtId="4" fontId="43" fillId="0" borderId="111" xfId="0" applyNumberFormat="1" applyFont="1" applyFill="1" applyBorder="1" applyAlignment="1">
      <alignment horizontal="right" vertical="center"/>
    </xf>
    <xf numFmtId="4" fontId="43" fillId="0" borderId="86" xfId="0" applyNumberFormat="1" applyFont="1" applyFill="1" applyBorder="1" applyAlignment="1">
      <alignment horizontal="right" vertical="center"/>
    </xf>
    <xf numFmtId="4" fontId="43" fillId="0" borderId="87" xfId="0" applyNumberFormat="1" applyFont="1" applyFill="1" applyBorder="1" applyAlignment="1">
      <alignment horizontal="right" vertical="center"/>
    </xf>
    <xf numFmtId="0" fontId="57" fillId="0" borderId="85"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7" xfId="0" applyFont="1" applyFill="1" applyBorder="1" applyAlignment="1">
      <alignment horizontal="center" vertical="center"/>
    </xf>
    <xf numFmtId="4" fontId="57" fillId="70" borderId="71" xfId="0" applyNumberFormat="1" applyFont="1" applyFill="1" applyBorder="1" applyAlignment="1">
      <alignment horizontal="center" vertical="center" wrapText="1"/>
    </xf>
    <xf numFmtId="0" fontId="57" fillId="0" borderId="112" xfId="0" applyFont="1" applyFill="1" applyBorder="1" applyAlignment="1">
      <alignment horizontal="center" vertical="center"/>
    </xf>
    <xf numFmtId="0" fontId="58" fillId="0" borderId="65" xfId="0" applyFont="1" applyFill="1" applyBorder="1" applyAlignment="1" applyProtection="1">
      <alignment horizontal="center" vertical="center"/>
      <protection locked="0"/>
    </xf>
    <xf numFmtId="0" fontId="57" fillId="0" borderId="65" xfId="175" applyFont="1" applyFill="1" applyBorder="1" applyAlignment="1" applyProtection="1">
      <alignment horizontal="left"/>
      <protection locked="0"/>
    </xf>
    <xf numFmtId="4" fontId="57" fillId="0" borderId="65" xfId="0" applyNumberFormat="1" applyFont="1" applyFill="1" applyBorder="1" applyAlignment="1">
      <alignment/>
    </xf>
    <xf numFmtId="0" fontId="57" fillId="70" borderId="83" xfId="0" applyFont="1" applyFill="1" applyBorder="1" applyAlignment="1">
      <alignment horizontal="center"/>
    </xf>
    <xf numFmtId="0" fontId="57" fillId="0" borderId="90" xfId="0" applyFont="1" applyFill="1" applyBorder="1" applyAlignment="1">
      <alignment horizontal="center" vertical="center"/>
    </xf>
    <xf numFmtId="0" fontId="58" fillId="0" borderId="28" xfId="0" applyFont="1" applyFill="1" applyBorder="1" applyAlignment="1" applyProtection="1">
      <alignment horizontal="center" vertical="center"/>
      <protection locked="0"/>
    </xf>
    <xf numFmtId="0" fontId="57" fillId="0" borderId="28" xfId="175" applyFont="1" applyFill="1" applyBorder="1" applyAlignment="1" applyProtection="1">
      <alignment horizontal="left" vertical="center" wrapText="1"/>
      <protection locked="0"/>
    </xf>
    <xf numFmtId="4" fontId="57" fillId="0" borderId="28" xfId="0" applyNumberFormat="1" applyFont="1" applyFill="1" applyBorder="1" applyAlignment="1">
      <alignment/>
    </xf>
    <xf numFmtId="0" fontId="57" fillId="70" borderId="79" xfId="0" applyFont="1" applyFill="1" applyBorder="1" applyAlignment="1">
      <alignment horizontal="center"/>
    </xf>
    <xf numFmtId="0" fontId="57" fillId="0" borderId="28" xfId="0" applyFont="1" applyFill="1" applyBorder="1" applyAlignment="1" applyProtection="1">
      <alignment/>
      <protection locked="0"/>
    </xf>
    <xf numFmtId="0" fontId="57" fillId="0" borderId="28" xfId="175" applyFont="1" applyFill="1" applyBorder="1" applyAlignment="1" applyProtection="1">
      <alignment/>
      <protection locked="0"/>
    </xf>
    <xf numFmtId="0" fontId="57" fillId="0" borderId="88" xfId="0" applyFont="1" applyFill="1" applyBorder="1" applyAlignment="1">
      <alignment horizontal="center" vertical="center"/>
    </xf>
    <xf numFmtId="0" fontId="58" fillId="0" borderId="58" xfId="0" applyFont="1" applyFill="1" applyBorder="1" applyAlignment="1">
      <alignment horizontal="center" vertical="center"/>
    </xf>
    <xf numFmtId="0" fontId="57" fillId="0" borderId="58" xfId="176" applyFont="1" applyFill="1" applyBorder="1" applyAlignment="1">
      <alignment horizontal="left" vertical="center"/>
      <protection/>
    </xf>
    <xf numFmtId="4" fontId="57" fillId="0" borderId="58" xfId="0" applyNumberFormat="1" applyFont="1" applyFill="1" applyBorder="1" applyAlignment="1">
      <alignment/>
    </xf>
    <xf numFmtId="0" fontId="57" fillId="70" borderId="84" xfId="0" applyFont="1" applyFill="1" applyBorder="1" applyAlignment="1">
      <alignment horizontal="center"/>
    </xf>
    <xf numFmtId="0" fontId="43" fillId="54" borderId="86" xfId="173" applyFont="1" applyFill="1" applyBorder="1">
      <alignment/>
      <protection/>
    </xf>
    <xf numFmtId="14" fontId="43" fillId="54" borderId="86" xfId="173" applyNumberFormat="1" applyFont="1" applyFill="1" applyBorder="1" applyAlignment="1" quotePrefix="1">
      <alignment horizontal="center"/>
      <protection/>
    </xf>
    <xf numFmtId="4" fontId="43" fillId="54" borderId="86" xfId="173" applyNumberFormat="1" applyFont="1" applyFill="1" applyBorder="1" applyAlignment="1">
      <alignment horizontal="center"/>
      <protection/>
    </xf>
    <xf numFmtId="4" fontId="43" fillId="54" borderId="90" xfId="173" applyNumberFormat="1" applyFont="1" applyFill="1" applyBorder="1">
      <alignment/>
      <protection/>
    </xf>
    <xf numFmtId="4" fontId="43" fillId="54" borderId="28" xfId="173" applyNumberFormat="1" applyFont="1" applyFill="1" applyBorder="1">
      <alignment/>
      <protection/>
    </xf>
    <xf numFmtId="4" fontId="43" fillId="54" borderId="86" xfId="173" applyNumberFormat="1" applyFont="1" applyFill="1" applyBorder="1">
      <alignment/>
      <protection/>
    </xf>
    <xf numFmtId="4" fontId="43" fillId="69" borderId="51" xfId="0" applyNumberFormat="1" applyFont="1" applyFill="1" applyBorder="1" applyAlignment="1">
      <alignment/>
    </xf>
    <xf numFmtId="4" fontId="43" fillId="69" borderId="116" xfId="0" applyNumberFormat="1" applyFont="1" applyFill="1" applyBorder="1" applyAlignment="1">
      <alignment/>
    </xf>
    <xf numFmtId="4" fontId="43" fillId="54" borderId="28" xfId="0" applyNumberFormat="1" applyFont="1" applyFill="1" applyBorder="1" applyAlignment="1" applyProtection="1">
      <alignment/>
      <protection locked="0"/>
    </xf>
    <xf numFmtId="4" fontId="43" fillId="54" borderId="28" xfId="0" applyNumberFormat="1" applyFont="1" applyFill="1" applyBorder="1" applyAlignment="1">
      <alignment/>
    </xf>
    <xf numFmtId="4" fontId="43" fillId="54" borderId="79" xfId="0" applyNumberFormat="1" applyFont="1" applyFill="1" applyBorder="1" applyAlignment="1" applyProtection="1">
      <alignment/>
      <protection locked="0"/>
    </xf>
    <xf numFmtId="4" fontId="43" fillId="69" borderId="28" xfId="0" applyNumberFormat="1" applyFont="1" applyFill="1" applyBorder="1" applyAlignment="1">
      <alignment/>
    </xf>
    <xf numFmtId="4" fontId="43" fillId="69" borderId="79" xfId="0" applyNumberFormat="1" applyFont="1" applyFill="1" applyBorder="1" applyAlignment="1">
      <alignment/>
    </xf>
    <xf numFmtId="4" fontId="43" fillId="69" borderId="28" xfId="0" applyNumberFormat="1" applyFont="1" applyFill="1" applyBorder="1" applyAlignment="1" applyProtection="1">
      <alignment/>
      <protection locked="0"/>
    </xf>
    <xf numFmtId="4" fontId="43" fillId="69" borderId="79" xfId="0" applyNumberFormat="1" applyFont="1" applyFill="1" applyBorder="1" applyAlignment="1" applyProtection="1">
      <alignment/>
      <protection locked="0"/>
    </xf>
    <xf numFmtId="4" fontId="43" fillId="69" borderId="64" xfId="0" applyNumberFormat="1" applyFont="1" applyFill="1" applyBorder="1" applyAlignment="1" applyProtection="1">
      <alignment/>
      <protection locked="0"/>
    </xf>
    <xf numFmtId="4" fontId="43" fillId="69" borderId="45" xfId="0" applyNumberFormat="1" applyFont="1" applyFill="1" applyBorder="1" applyAlignment="1" applyProtection="1">
      <alignment/>
      <protection locked="0"/>
    </xf>
    <xf numFmtId="4" fontId="43" fillId="54" borderId="64" xfId="0" applyNumberFormat="1" applyFont="1" applyFill="1" applyBorder="1" applyAlignment="1" applyProtection="1">
      <alignment/>
      <protection locked="0"/>
    </xf>
    <xf numFmtId="4" fontId="43" fillId="54" borderId="64" xfId="0" applyNumberFormat="1" applyFont="1" applyFill="1" applyBorder="1" applyAlignment="1">
      <alignment/>
    </xf>
    <xf numFmtId="4" fontId="43" fillId="54" borderId="45" xfId="0" applyNumberFormat="1" applyFont="1" applyFill="1" applyBorder="1" applyAlignment="1" applyProtection="1">
      <alignment/>
      <protection locked="0"/>
    </xf>
    <xf numFmtId="4" fontId="43" fillId="54" borderId="58" xfId="0" applyNumberFormat="1" applyFont="1" applyFill="1" applyBorder="1" applyAlignment="1" applyProtection="1">
      <alignment/>
      <protection locked="0"/>
    </xf>
    <xf numFmtId="4" fontId="43" fillId="54" borderId="58" xfId="0" applyNumberFormat="1" applyFont="1" applyFill="1" applyBorder="1" applyAlignment="1">
      <alignment/>
    </xf>
    <xf numFmtId="4" fontId="43" fillId="54" borderId="84" xfId="0" applyNumberFormat="1" applyFont="1" applyFill="1" applyBorder="1" applyAlignment="1" applyProtection="1">
      <alignment/>
      <protection locked="0"/>
    </xf>
    <xf numFmtId="4" fontId="43" fillId="54" borderId="28" xfId="0" applyNumberFormat="1" applyFont="1" applyFill="1" applyBorder="1" applyAlignment="1" applyProtection="1">
      <alignment/>
      <protection locked="0"/>
    </xf>
    <xf numFmtId="4" fontId="43" fillId="54" borderId="51" xfId="0" applyNumberFormat="1" applyFont="1" applyFill="1" applyBorder="1" applyAlignment="1" applyProtection="1">
      <alignment/>
      <protection locked="0"/>
    </xf>
    <xf numFmtId="4" fontId="43" fillId="54" borderId="116" xfId="0" applyNumberFormat="1" applyFont="1" applyFill="1" applyBorder="1" applyAlignment="1" applyProtection="1">
      <alignment/>
      <protection locked="0"/>
    </xf>
    <xf numFmtId="4" fontId="43" fillId="54" borderId="79" xfId="0" applyNumberFormat="1" applyFont="1" applyFill="1" applyBorder="1" applyAlignment="1" applyProtection="1">
      <alignment/>
      <protection locked="0"/>
    </xf>
    <xf numFmtId="4" fontId="43" fillId="69" borderId="28" xfId="0" applyNumberFormat="1" applyFont="1" applyFill="1" applyBorder="1" applyAlignment="1" applyProtection="1">
      <alignment/>
      <protection hidden="1"/>
    </xf>
    <xf numFmtId="4" fontId="43" fillId="69" borderId="79" xfId="0" applyNumberFormat="1" applyFont="1" applyFill="1" applyBorder="1" applyAlignment="1" applyProtection="1">
      <alignment/>
      <protection hidden="1"/>
    </xf>
    <xf numFmtId="4" fontId="43" fillId="69" borderId="28" xfId="0" applyNumberFormat="1" applyFont="1" applyFill="1" applyBorder="1" applyAlignment="1" applyProtection="1">
      <alignment/>
      <protection locked="0"/>
    </xf>
    <xf numFmtId="4" fontId="43" fillId="69" borderId="79" xfId="0" applyNumberFormat="1" applyFont="1" applyFill="1" applyBorder="1" applyAlignment="1" applyProtection="1">
      <alignment/>
      <protection locked="0"/>
    </xf>
    <xf numFmtId="4" fontId="43" fillId="69" borderId="28" xfId="0" applyNumberFormat="1" applyFont="1" applyFill="1" applyBorder="1" applyAlignment="1">
      <alignment/>
    </xf>
    <xf numFmtId="4" fontId="43" fillId="69" borderId="79" xfId="0" applyNumberFormat="1" applyFont="1" applyFill="1" applyBorder="1" applyAlignment="1">
      <alignment/>
    </xf>
    <xf numFmtId="4" fontId="43" fillId="69" borderId="58" xfId="0" applyNumberFormat="1" applyFont="1" applyFill="1" applyBorder="1" applyAlignment="1">
      <alignment vertical="center"/>
    </xf>
    <xf numFmtId="4" fontId="43" fillId="69" borderId="84" xfId="0" applyNumberFormat="1" applyFont="1" applyFill="1" applyBorder="1" applyAlignment="1">
      <alignment vertical="center"/>
    </xf>
    <xf numFmtId="4" fontId="43" fillId="69" borderId="51" xfId="0" applyNumberFormat="1" applyFont="1" applyFill="1" applyBorder="1" applyAlignment="1" applyProtection="1">
      <alignment/>
      <protection locked="0"/>
    </xf>
    <xf numFmtId="4" fontId="43" fillId="69" borderId="116" xfId="0" applyNumberFormat="1" applyFont="1" applyFill="1" applyBorder="1" applyAlignment="1" applyProtection="1">
      <alignment/>
      <protection locked="0"/>
    </xf>
    <xf numFmtId="4" fontId="43" fillId="54" borderId="65" xfId="0" applyNumberFormat="1" applyFont="1" applyFill="1" applyBorder="1" applyAlignment="1" applyProtection="1">
      <alignment/>
      <protection locked="0"/>
    </xf>
    <xf numFmtId="4" fontId="43" fillId="54" borderId="83" xfId="0" applyNumberFormat="1" applyFont="1" applyFill="1" applyBorder="1" applyAlignment="1" applyProtection="1">
      <alignment/>
      <protection locked="0"/>
    </xf>
    <xf numFmtId="4" fontId="43" fillId="69" borderId="64" xfId="0" applyNumberFormat="1" applyFont="1" applyFill="1" applyBorder="1" applyAlignment="1">
      <alignment vertical="center"/>
    </xf>
    <xf numFmtId="4" fontId="43" fillId="69" borderId="45" xfId="0" applyNumberFormat="1" applyFont="1" applyFill="1" applyBorder="1" applyAlignment="1">
      <alignment vertical="center"/>
    </xf>
    <xf numFmtId="4" fontId="43" fillId="69" borderId="58" xfId="0" applyNumberFormat="1" applyFont="1" applyFill="1" applyBorder="1" applyAlignment="1">
      <alignment/>
    </xf>
    <xf numFmtId="4" fontId="43" fillId="69" borderId="84" xfId="0" applyNumberFormat="1" applyFont="1" applyFill="1" applyBorder="1" applyAlignment="1">
      <alignment/>
    </xf>
    <xf numFmtId="0" fontId="43" fillId="0" borderId="41" xfId="0" applyFont="1" applyFill="1" applyBorder="1" applyAlignment="1">
      <alignment horizontal="justify" vertical="center"/>
    </xf>
    <xf numFmtId="0" fontId="43" fillId="0" borderId="74" xfId="166" applyFont="1" applyFill="1" applyBorder="1" applyAlignment="1">
      <alignment horizontal="left" vertical="center" wrapText="1"/>
      <protection/>
    </xf>
    <xf numFmtId="0" fontId="43" fillId="0" borderId="82" xfId="0" applyFont="1" applyFill="1" applyBorder="1" applyAlignment="1">
      <alignment horizontal="justify" vertical="center" wrapText="1"/>
    </xf>
    <xf numFmtId="0" fontId="48" fillId="0" borderId="28" xfId="0" applyFont="1" applyBorder="1" applyAlignment="1">
      <alignment/>
    </xf>
    <xf numFmtId="0" fontId="48" fillId="0" borderId="79" xfId="0" applyFont="1" applyBorder="1" applyAlignment="1">
      <alignment/>
    </xf>
    <xf numFmtId="4" fontId="43" fillId="0" borderId="111" xfId="0" applyNumberFormat="1" applyFont="1" applyFill="1" applyBorder="1" applyAlignment="1">
      <alignment vertical="center"/>
    </xf>
    <xf numFmtId="4" fontId="43" fillId="0" borderId="86" xfId="0" applyNumberFormat="1" applyFont="1" applyFill="1" applyBorder="1" applyAlignment="1">
      <alignment vertical="center"/>
    </xf>
    <xf numFmtId="4" fontId="43" fillId="0" borderId="87" xfId="0" applyNumberFormat="1" applyFont="1" applyFill="1" applyBorder="1" applyAlignment="1">
      <alignment vertical="center"/>
    </xf>
    <xf numFmtId="0" fontId="55" fillId="0" borderId="59" xfId="0" applyFont="1" applyFill="1" applyBorder="1" applyAlignment="1">
      <alignment horizontal="center"/>
    </xf>
    <xf numFmtId="0" fontId="59" fillId="0" borderId="111" xfId="0" applyFont="1" applyFill="1" applyBorder="1" applyAlignment="1" applyProtection="1">
      <alignment horizontal="center"/>
      <protection locked="0"/>
    </xf>
    <xf numFmtId="0" fontId="55" fillId="0" borderId="118" xfId="0" applyFont="1" applyFill="1" applyBorder="1" applyAlignment="1">
      <alignment/>
    </xf>
    <xf numFmtId="0" fontId="55" fillId="0" borderId="111" xfId="0" applyFont="1" applyFill="1" applyBorder="1" applyAlignment="1">
      <alignment/>
    </xf>
    <xf numFmtId="170" fontId="55" fillId="0" borderId="111" xfId="119" applyNumberFormat="1" applyFont="1" applyFill="1" applyBorder="1" applyAlignment="1">
      <alignment/>
    </xf>
    <xf numFmtId="4" fontId="55" fillId="0" borderId="111" xfId="0" applyNumberFormat="1" applyFont="1" applyFill="1" applyBorder="1" applyAlignment="1">
      <alignment/>
    </xf>
    <xf numFmtId="0" fontId="55" fillId="0" borderId="52" xfId="0" applyFont="1" applyFill="1" applyBorder="1" applyAlignment="1">
      <alignment horizontal="center"/>
    </xf>
    <xf numFmtId="0" fontId="59" fillId="0" borderId="86" xfId="0" applyFont="1" applyFill="1" applyBorder="1" applyAlignment="1" applyProtection="1">
      <alignment horizontal="center"/>
      <protection locked="0"/>
    </xf>
    <xf numFmtId="0" fontId="55" fillId="0" borderId="89" xfId="0" applyFont="1" applyFill="1" applyBorder="1" applyAlignment="1">
      <alignment/>
    </xf>
    <xf numFmtId="0" fontId="55" fillId="0" borderId="34" xfId="0" applyFont="1" applyFill="1" applyBorder="1" applyAlignment="1">
      <alignment/>
    </xf>
    <xf numFmtId="170" fontId="55" fillId="0" borderId="86" xfId="119" applyNumberFormat="1" applyFont="1" applyFill="1" applyBorder="1" applyAlignment="1">
      <alignment/>
    </xf>
    <xf numFmtId="4" fontId="55" fillId="0" borderId="34" xfId="0" applyNumberFormat="1" applyFont="1" applyFill="1" applyBorder="1" applyAlignment="1">
      <alignment/>
    </xf>
    <xf numFmtId="0" fontId="55" fillId="0" borderId="114" xfId="0" applyFont="1" applyFill="1" applyBorder="1" applyAlignment="1">
      <alignment horizontal="center"/>
    </xf>
    <xf numFmtId="0" fontId="59" fillId="0" borderId="87" xfId="0" applyFont="1" applyFill="1" applyBorder="1" applyAlignment="1" applyProtection="1">
      <alignment horizontal="center"/>
      <protection locked="0"/>
    </xf>
    <xf numFmtId="0" fontId="55" fillId="0" borderId="121" xfId="0" applyFont="1" applyFill="1" applyBorder="1" applyAlignment="1">
      <alignment/>
    </xf>
    <xf numFmtId="0" fontId="55" fillId="0" borderId="35" xfId="0" applyFont="1" applyFill="1" applyBorder="1" applyAlignment="1">
      <alignment/>
    </xf>
    <xf numFmtId="170" fontId="55" fillId="0" borderId="87" xfId="119" applyNumberFormat="1" applyFont="1" applyFill="1" applyBorder="1" applyAlignment="1">
      <alignment/>
    </xf>
    <xf numFmtId="4" fontId="55" fillId="0" borderId="35" xfId="0" applyNumberFormat="1" applyFont="1" applyFill="1" applyBorder="1" applyAlignment="1">
      <alignment/>
    </xf>
    <xf numFmtId="0" fontId="55" fillId="0" borderId="111" xfId="0" applyFont="1" applyFill="1" applyBorder="1" applyAlignment="1">
      <alignment wrapText="1"/>
    </xf>
    <xf numFmtId="0" fontId="55" fillId="0" borderId="86" xfId="0" applyFont="1" applyFill="1" applyBorder="1" applyAlignment="1">
      <alignment wrapText="1"/>
    </xf>
    <xf numFmtId="0" fontId="59" fillId="0" borderId="86" xfId="0" applyFont="1" applyFill="1" applyBorder="1" applyAlignment="1">
      <alignment wrapText="1"/>
    </xf>
    <xf numFmtId="0" fontId="55" fillId="0" borderId="87" xfId="0" applyFont="1" applyFill="1" applyBorder="1" applyAlignment="1">
      <alignment wrapText="1"/>
    </xf>
    <xf numFmtId="10" fontId="43" fillId="54" borderId="86" xfId="173" applyNumberFormat="1" applyFont="1" applyFill="1" applyBorder="1" applyAlignment="1">
      <alignment horizontal="center"/>
      <protection/>
    </xf>
    <xf numFmtId="4" fontId="43" fillId="0" borderId="43" xfId="166" applyNumberFormat="1" applyFont="1" applyFill="1" applyBorder="1" applyAlignment="1">
      <alignment horizontal="center"/>
      <protection/>
    </xf>
    <xf numFmtId="0" fontId="35" fillId="0" borderId="0" xfId="131" applyAlignment="1">
      <alignment/>
    </xf>
    <xf numFmtId="1" fontId="42" fillId="0" borderId="120" xfId="0" applyNumberFormat="1" applyFont="1" applyFill="1" applyBorder="1" applyAlignment="1" applyProtection="1">
      <alignment horizontal="center" vertical="center"/>
      <protection locked="0"/>
    </xf>
    <xf numFmtId="0" fontId="43" fillId="0" borderId="53" xfId="0" applyFont="1" applyFill="1" applyBorder="1" applyAlignment="1">
      <alignment vertical="center" wrapText="1"/>
    </xf>
    <xf numFmtId="0" fontId="43" fillId="54" borderId="28" xfId="0" applyFont="1" applyFill="1" applyBorder="1" applyAlignment="1">
      <alignment horizontal="center" vertical="center"/>
    </xf>
    <xf numFmtId="4" fontId="43" fillId="69" borderId="28" xfId="0" applyNumberFormat="1" applyFont="1" applyFill="1" applyBorder="1" applyAlignment="1" applyProtection="1">
      <alignment vertical="center"/>
      <protection locked="0"/>
    </xf>
    <xf numFmtId="4" fontId="43" fillId="69" borderId="79" xfId="0" applyNumberFormat="1" applyFont="1" applyFill="1" applyBorder="1" applyAlignment="1" applyProtection="1">
      <alignment vertical="center"/>
      <protection locked="0"/>
    </xf>
    <xf numFmtId="0" fontId="48" fillId="0" borderId="0" xfId="0" applyFont="1" applyFill="1" applyAlignment="1">
      <alignment vertical="center"/>
    </xf>
    <xf numFmtId="1" fontId="42" fillId="0" borderId="122" xfId="0" applyNumberFormat="1" applyFont="1" applyFill="1" applyBorder="1" applyAlignment="1">
      <alignment horizontal="center" vertical="center"/>
    </xf>
    <xf numFmtId="0" fontId="48" fillId="0" borderId="64" xfId="0" applyFont="1" applyFill="1" applyBorder="1" applyAlignment="1">
      <alignment horizontal="left" vertical="center" wrapText="1"/>
    </xf>
    <xf numFmtId="4" fontId="48" fillId="0" borderId="95" xfId="0" applyNumberFormat="1" applyFont="1" applyBorder="1" applyAlignment="1">
      <alignment/>
    </xf>
    <xf numFmtId="4" fontId="43" fillId="0" borderId="79" xfId="0" applyNumberFormat="1" applyFont="1" applyFill="1" applyBorder="1" applyAlignment="1" applyProtection="1">
      <alignment/>
      <protection locked="0"/>
    </xf>
    <xf numFmtId="4" fontId="48" fillId="69" borderId="65" xfId="0" applyNumberFormat="1" applyFont="1" applyFill="1" applyBorder="1" applyAlignment="1">
      <alignment vertical="center"/>
    </xf>
    <xf numFmtId="4" fontId="48" fillId="69" borderId="83" xfId="0" applyNumberFormat="1" applyFont="1" applyFill="1" applyBorder="1" applyAlignment="1">
      <alignment vertical="center"/>
    </xf>
    <xf numFmtId="0" fontId="43" fillId="70" borderId="111" xfId="0" applyFont="1" applyFill="1" applyBorder="1" applyAlignment="1">
      <alignment horizontal="left"/>
    </xf>
    <xf numFmtId="0" fontId="43" fillId="70" borderId="34" xfId="0" applyFont="1" applyFill="1" applyBorder="1" applyAlignment="1">
      <alignment horizontal="left"/>
    </xf>
    <xf numFmtId="0" fontId="43" fillId="69" borderId="32" xfId="0" applyFont="1" applyFill="1" applyBorder="1" applyAlignment="1" applyProtection="1">
      <alignment horizontal="center" vertical="center" wrapText="1"/>
      <protection/>
    </xf>
    <xf numFmtId="0" fontId="43" fillId="69" borderId="0" xfId="0" applyFont="1" applyFill="1" applyBorder="1" applyAlignment="1" applyProtection="1">
      <alignment horizontal="center" vertical="center" wrapText="1"/>
      <protection/>
    </xf>
    <xf numFmtId="0" fontId="43" fillId="69" borderId="0" xfId="0" applyFont="1" applyFill="1" applyBorder="1" applyAlignment="1">
      <alignment/>
    </xf>
    <xf numFmtId="0" fontId="48" fillId="69" borderId="0" xfId="0" applyFont="1" applyFill="1" applyBorder="1" applyAlignment="1">
      <alignment/>
    </xf>
    <xf numFmtId="0" fontId="48" fillId="69" borderId="37" xfId="0" applyFont="1" applyFill="1" applyBorder="1" applyAlignment="1">
      <alignment/>
    </xf>
    <xf numFmtId="0" fontId="43" fillId="69" borderId="0" xfId="0" applyFont="1" applyFill="1" applyBorder="1" applyAlignment="1">
      <alignment wrapText="1"/>
    </xf>
    <xf numFmtId="0" fontId="43" fillId="69" borderId="95" xfId="0" applyFont="1" applyFill="1" applyBorder="1" applyAlignment="1">
      <alignment wrapText="1"/>
    </xf>
    <xf numFmtId="49" fontId="42" fillId="0" borderId="91" xfId="0" applyNumberFormat="1" applyFont="1" applyFill="1" applyBorder="1" applyAlignment="1" applyProtection="1">
      <alignment horizontal="left"/>
      <protection locked="0"/>
    </xf>
    <xf numFmtId="49" fontId="42" fillId="0" borderId="92" xfId="0" applyNumberFormat="1" applyFont="1" applyFill="1" applyBorder="1" applyAlignment="1" applyProtection="1">
      <alignment horizontal="left"/>
      <protection locked="0"/>
    </xf>
    <xf numFmtId="49" fontId="42" fillId="0" borderId="93" xfId="0" applyNumberFormat="1" applyFont="1" applyFill="1" applyBorder="1" applyAlignment="1" applyProtection="1">
      <alignment horizontal="left"/>
      <protection locked="0"/>
    </xf>
    <xf numFmtId="49" fontId="42" fillId="0" borderId="94" xfId="0" applyNumberFormat="1" applyFont="1" applyFill="1" applyBorder="1" applyAlignment="1" applyProtection="1">
      <alignment horizontal="left"/>
      <protection locked="0"/>
    </xf>
    <xf numFmtId="0" fontId="43" fillId="69" borderId="0" xfId="0" applyFont="1" applyFill="1" applyBorder="1" applyAlignment="1">
      <alignment horizontal="left" wrapText="1"/>
    </xf>
    <xf numFmtId="0" fontId="48" fillId="69" borderId="95" xfId="0" applyFont="1" applyFill="1" applyBorder="1" applyAlignment="1">
      <alignment horizontal="left"/>
    </xf>
    <xf numFmtId="0" fontId="48" fillId="69" borderId="91" xfId="0" applyFont="1" applyFill="1" applyBorder="1" applyAlignment="1">
      <alignment horizontal="left"/>
    </xf>
    <xf numFmtId="0" fontId="48" fillId="69" borderId="92" xfId="0" applyFont="1" applyFill="1" applyBorder="1" applyAlignment="1">
      <alignment horizontal="left"/>
    </xf>
    <xf numFmtId="49" fontId="43" fillId="0" borderId="91" xfId="0" applyNumberFormat="1" applyFont="1" applyFill="1" applyBorder="1" applyAlignment="1" applyProtection="1">
      <alignment horizontal="left"/>
      <protection locked="0"/>
    </xf>
    <xf numFmtId="49" fontId="43" fillId="0" borderId="92" xfId="0" applyNumberFormat="1" applyFont="1" applyFill="1" applyBorder="1" applyAlignment="1" applyProtection="1">
      <alignment horizontal="left"/>
      <protection locked="0"/>
    </xf>
    <xf numFmtId="49" fontId="43" fillId="0" borderId="91" xfId="0" applyNumberFormat="1" applyFont="1" applyFill="1" applyBorder="1" applyAlignment="1" applyProtection="1">
      <alignment horizontal="left"/>
      <protection locked="0"/>
    </xf>
    <xf numFmtId="49" fontId="43" fillId="0" borderId="93" xfId="0" applyNumberFormat="1" applyFont="1" applyFill="1" applyBorder="1" applyAlignment="1" applyProtection="1">
      <alignment horizontal="left"/>
      <protection locked="0"/>
    </xf>
    <xf numFmtId="49" fontId="43" fillId="0" borderId="94" xfId="0" applyNumberFormat="1" applyFont="1" applyFill="1" applyBorder="1" applyAlignment="1" applyProtection="1">
      <alignment horizontal="left"/>
      <protection locked="0"/>
    </xf>
    <xf numFmtId="0" fontId="48" fillId="69" borderId="123" xfId="0" applyFont="1" applyFill="1" applyBorder="1" applyAlignment="1">
      <alignment/>
    </xf>
    <xf numFmtId="0" fontId="48" fillId="69" borderId="124" xfId="0" applyFont="1" applyFill="1" applyBorder="1" applyAlignment="1">
      <alignment/>
    </xf>
    <xf numFmtId="0" fontId="43" fillId="54" borderId="29" xfId="0" applyFont="1" applyFill="1" applyBorder="1" applyAlignment="1">
      <alignment horizontal="center"/>
    </xf>
    <xf numFmtId="0" fontId="48" fillId="54" borderId="30" xfId="0" applyFont="1" applyFill="1" applyBorder="1" applyAlignment="1">
      <alignment horizontal="center"/>
    </xf>
    <xf numFmtId="0" fontId="48" fillId="54" borderId="67" xfId="0" applyFont="1" applyFill="1" applyBorder="1" applyAlignment="1">
      <alignment horizontal="center"/>
    </xf>
    <xf numFmtId="0" fontId="43" fillId="54" borderId="38" xfId="0" applyFont="1" applyFill="1" applyBorder="1" applyAlignment="1">
      <alignment horizontal="center" vertical="center"/>
    </xf>
    <xf numFmtId="0" fontId="48" fillId="54" borderId="30" xfId="0" applyFont="1" applyFill="1" applyBorder="1" applyAlignment="1">
      <alignment horizontal="center" vertical="center"/>
    </xf>
    <xf numFmtId="0" fontId="48" fillId="54" borderId="67" xfId="0" applyFont="1" applyFill="1" applyBorder="1" applyAlignment="1">
      <alignment horizontal="center" vertical="center"/>
    </xf>
    <xf numFmtId="0" fontId="48" fillId="54" borderId="61" xfId="0" applyFont="1" applyFill="1" applyBorder="1" applyAlignment="1">
      <alignment horizontal="center" vertical="center"/>
    </xf>
    <xf numFmtId="0" fontId="48" fillId="54" borderId="56" xfId="0" applyFont="1" applyFill="1" applyBorder="1" applyAlignment="1">
      <alignment horizontal="center" vertical="center"/>
    </xf>
    <xf numFmtId="0" fontId="48" fillId="54" borderId="62" xfId="0" applyFont="1" applyFill="1" applyBorder="1" applyAlignment="1">
      <alignment horizontal="center" vertical="center"/>
    </xf>
    <xf numFmtId="0" fontId="43" fillId="54" borderId="32" xfId="0" applyFont="1" applyFill="1" applyBorder="1" applyAlignment="1">
      <alignment horizontal="center"/>
    </xf>
    <xf numFmtId="0" fontId="48" fillId="54" borderId="0" xfId="0" applyFont="1" applyFill="1" applyBorder="1" applyAlignment="1">
      <alignment horizontal="center"/>
    </xf>
    <xf numFmtId="0" fontId="48" fillId="54" borderId="42" xfId="0" applyFont="1" applyFill="1" applyBorder="1" applyAlignment="1">
      <alignment horizontal="center"/>
    </xf>
    <xf numFmtId="0" fontId="48" fillId="54" borderId="32" xfId="0" applyFont="1" applyFill="1" applyBorder="1" applyAlignment="1">
      <alignment horizontal="center"/>
    </xf>
    <xf numFmtId="0" fontId="48" fillId="54" borderId="36" xfId="0" applyFont="1" applyFill="1" applyBorder="1" applyAlignment="1">
      <alignment horizontal="center"/>
    </xf>
    <xf numFmtId="0" fontId="48" fillId="54" borderId="37" xfId="0" applyFont="1" applyFill="1" applyBorder="1" applyAlignment="1">
      <alignment horizontal="center"/>
    </xf>
    <xf numFmtId="0" fontId="48" fillId="54" borderId="46" xfId="0" applyFont="1" applyFill="1" applyBorder="1" applyAlignment="1">
      <alignment horizontal="center"/>
    </xf>
    <xf numFmtId="0" fontId="43" fillId="54" borderId="44" xfId="0" applyFont="1" applyFill="1" applyBorder="1" applyAlignment="1">
      <alignment horizontal="center"/>
    </xf>
    <xf numFmtId="0" fontId="48" fillId="54" borderId="44" xfId="0" applyFont="1" applyFill="1" applyBorder="1" applyAlignment="1">
      <alignment/>
    </xf>
    <xf numFmtId="0" fontId="48" fillId="54" borderId="48" xfId="0" applyFont="1" applyFill="1" applyBorder="1" applyAlignment="1">
      <alignment/>
    </xf>
    <xf numFmtId="0" fontId="43" fillId="54" borderId="43" xfId="0" applyFont="1" applyFill="1" applyBorder="1" applyAlignment="1">
      <alignment horizontal="center"/>
    </xf>
    <xf numFmtId="0" fontId="48" fillId="54" borderId="43" xfId="0" applyFont="1" applyFill="1" applyBorder="1" applyAlignment="1">
      <alignment/>
    </xf>
    <xf numFmtId="0" fontId="48" fillId="54" borderId="47" xfId="0" applyFont="1" applyFill="1" applyBorder="1" applyAlignment="1">
      <alignment/>
    </xf>
    <xf numFmtId="0" fontId="43" fillId="54" borderId="59" xfId="0" applyFont="1" applyFill="1" applyBorder="1" applyAlignment="1">
      <alignment horizontal="center"/>
    </xf>
    <xf numFmtId="0" fontId="48" fillId="54" borderId="97" xfId="0" applyFont="1" applyFill="1" applyBorder="1" applyAlignment="1">
      <alignment horizontal="center"/>
    </xf>
    <xf numFmtId="0" fontId="48" fillId="54" borderId="98" xfId="0" applyFont="1" applyFill="1" applyBorder="1" applyAlignment="1">
      <alignment horizontal="center"/>
    </xf>
    <xf numFmtId="0" fontId="43" fillId="54" borderId="60" xfId="0" applyFont="1" applyFill="1" applyBorder="1" applyAlignment="1">
      <alignment horizontal="center"/>
    </xf>
    <xf numFmtId="0" fontId="43" fillId="54" borderId="96" xfId="0" applyFont="1" applyFill="1" applyBorder="1" applyAlignment="1">
      <alignment horizontal="center"/>
    </xf>
    <xf numFmtId="0" fontId="48" fillId="54" borderId="66" xfId="0" applyFont="1" applyFill="1" applyBorder="1" applyAlignment="1">
      <alignment horizontal="center"/>
    </xf>
    <xf numFmtId="0" fontId="48" fillId="54" borderId="56" xfId="0" applyFont="1" applyFill="1" applyBorder="1" applyAlignment="1">
      <alignment horizontal="center"/>
    </xf>
    <xf numFmtId="0" fontId="43" fillId="54" borderId="97" xfId="0" applyFont="1" applyFill="1" applyBorder="1" applyAlignment="1">
      <alignment horizontal="center"/>
    </xf>
    <xf numFmtId="0" fontId="43" fillId="54" borderId="98" xfId="0" applyFont="1" applyFill="1" applyBorder="1" applyAlignment="1">
      <alignment horizontal="center"/>
    </xf>
    <xf numFmtId="0" fontId="48" fillId="0" borderId="0" xfId="0" applyFont="1" applyBorder="1" applyAlignment="1">
      <alignment horizontal="center"/>
    </xf>
    <xf numFmtId="0" fontId="48" fillId="0" borderId="32" xfId="0" applyFont="1" applyBorder="1" applyAlignment="1">
      <alignment horizontal="center"/>
    </xf>
    <xf numFmtId="0" fontId="48" fillId="0" borderId="66" xfId="0" applyFont="1" applyBorder="1" applyAlignment="1">
      <alignment horizontal="center"/>
    </xf>
    <xf numFmtId="0" fontId="48" fillId="0" borderId="56" xfId="0" applyFont="1" applyBorder="1" applyAlignment="1">
      <alignment horizontal="center"/>
    </xf>
    <xf numFmtId="0" fontId="48" fillId="0" borderId="36" xfId="0" applyFont="1" applyBorder="1" applyAlignment="1">
      <alignment horizontal="center"/>
    </xf>
    <xf numFmtId="0" fontId="48" fillId="0" borderId="37" xfId="0" applyFont="1" applyBorder="1" applyAlignment="1">
      <alignment horizontal="center"/>
    </xf>
    <xf numFmtId="4" fontId="43" fillId="69" borderId="64" xfId="0" applyNumberFormat="1" applyFont="1" applyFill="1" applyBorder="1" applyAlignment="1">
      <alignment vertical="center"/>
    </xf>
    <xf numFmtId="4" fontId="43" fillId="69" borderId="65" xfId="0" applyNumberFormat="1" applyFont="1" applyFill="1" applyBorder="1" applyAlignment="1">
      <alignment vertical="center"/>
    </xf>
    <xf numFmtId="4" fontId="43" fillId="69" borderId="45" xfId="0" applyNumberFormat="1" applyFont="1" applyFill="1" applyBorder="1" applyAlignment="1">
      <alignment vertical="center"/>
    </xf>
    <xf numFmtId="4" fontId="43" fillId="69" borderId="83" xfId="0" applyNumberFormat="1" applyFont="1" applyFill="1" applyBorder="1" applyAlignment="1">
      <alignment vertical="center"/>
    </xf>
    <xf numFmtId="0" fontId="43" fillId="54" borderId="66" xfId="0" applyFont="1" applyFill="1" applyBorder="1" applyAlignment="1">
      <alignment horizontal="center"/>
    </xf>
    <xf numFmtId="0" fontId="48" fillId="54" borderId="62" xfId="0" applyFont="1" applyFill="1" applyBorder="1" applyAlignment="1">
      <alignment horizontal="center"/>
    </xf>
    <xf numFmtId="0" fontId="48" fillId="54" borderId="47" xfId="0" applyFont="1" applyFill="1" applyBorder="1" applyAlignment="1">
      <alignment horizontal="center"/>
    </xf>
    <xf numFmtId="49" fontId="43" fillId="54" borderId="43" xfId="0" applyNumberFormat="1" applyFont="1" applyFill="1" applyBorder="1" applyAlignment="1">
      <alignment horizontal="center"/>
    </xf>
    <xf numFmtId="49" fontId="48" fillId="54" borderId="47" xfId="0" applyNumberFormat="1" applyFont="1" applyFill="1" applyBorder="1" applyAlignment="1">
      <alignment horizontal="center"/>
    </xf>
    <xf numFmtId="0" fontId="48" fillId="54" borderId="96" xfId="0" applyFont="1" applyFill="1" applyBorder="1" applyAlignment="1">
      <alignment horizontal="center"/>
    </xf>
    <xf numFmtId="49" fontId="43" fillId="54" borderId="64" xfId="0" applyNumberFormat="1" applyFont="1" applyFill="1" applyBorder="1" applyAlignment="1">
      <alignment horizontal="center"/>
    </xf>
    <xf numFmtId="49" fontId="43" fillId="54" borderId="65" xfId="0" applyNumberFormat="1" applyFont="1" applyFill="1" applyBorder="1" applyAlignment="1">
      <alignment horizontal="center"/>
    </xf>
    <xf numFmtId="0" fontId="43" fillId="69" borderId="0" xfId="0" applyFont="1" applyFill="1" applyBorder="1" applyAlignment="1" applyProtection="1">
      <alignment horizontal="center" wrapText="1"/>
      <protection/>
    </xf>
    <xf numFmtId="0" fontId="43" fillId="69" borderId="95" xfId="0" applyFont="1" applyFill="1" applyBorder="1" applyAlignment="1" applyProtection="1">
      <alignment horizontal="center" wrapText="1"/>
      <protection/>
    </xf>
    <xf numFmtId="0" fontId="43" fillId="69" borderId="125" xfId="0" applyFont="1" applyFill="1" applyBorder="1" applyAlignment="1" applyProtection="1">
      <alignment horizontal="center" wrapText="1"/>
      <protection/>
    </xf>
    <xf numFmtId="0" fontId="43" fillId="69" borderId="126" xfId="0" applyFont="1" applyFill="1" applyBorder="1" applyAlignment="1" applyProtection="1">
      <alignment horizontal="center" wrapText="1"/>
      <protection/>
    </xf>
    <xf numFmtId="0" fontId="43" fillId="0" borderId="91" xfId="0" applyFont="1" applyFill="1" applyBorder="1" applyAlignment="1" applyProtection="1">
      <alignment horizontal="left" wrapText="1"/>
      <protection/>
    </xf>
    <xf numFmtId="0" fontId="43" fillId="0" borderId="92" xfId="0" applyFont="1" applyFill="1" applyBorder="1" applyAlignment="1" applyProtection="1">
      <alignment horizontal="left" wrapText="1"/>
      <protection/>
    </xf>
    <xf numFmtId="49" fontId="43" fillId="0" borderId="93" xfId="0" applyNumberFormat="1" applyFont="1" applyFill="1" applyBorder="1" applyAlignment="1" applyProtection="1">
      <alignment horizontal="left"/>
      <protection/>
    </xf>
    <xf numFmtId="49" fontId="43" fillId="0" borderId="94" xfId="0" applyNumberFormat="1" applyFont="1" applyFill="1" applyBorder="1" applyAlignment="1" applyProtection="1">
      <alignment horizontal="left"/>
      <protection/>
    </xf>
    <xf numFmtId="0" fontId="43" fillId="54" borderId="29" xfId="0" applyFont="1" applyFill="1" applyBorder="1" applyAlignment="1" applyProtection="1">
      <alignment horizontal="center"/>
      <protection hidden="1"/>
    </xf>
    <xf numFmtId="0" fontId="43" fillId="54" borderId="30" xfId="0" applyFont="1" applyFill="1" applyBorder="1" applyAlignment="1">
      <alignment horizontal="center"/>
    </xf>
    <xf numFmtId="0" fontId="43" fillId="54" borderId="67" xfId="0" applyFont="1" applyFill="1" applyBorder="1" applyAlignment="1">
      <alignment horizontal="center"/>
    </xf>
    <xf numFmtId="0" fontId="43" fillId="54" borderId="50" xfId="0" applyFont="1" applyFill="1" applyBorder="1" applyAlignment="1" applyProtection="1">
      <alignment horizontal="center"/>
      <protection hidden="1"/>
    </xf>
    <xf numFmtId="0" fontId="43" fillId="54" borderId="118" xfId="0" applyFont="1" applyFill="1" applyBorder="1" applyAlignment="1">
      <alignment horizontal="center"/>
    </xf>
    <xf numFmtId="0" fontId="43" fillId="54" borderId="32" xfId="0" applyFont="1" applyFill="1" applyBorder="1" applyAlignment="1" applyProtection="1">
      <alignment horizontal="center"/>
      <protection hidden="1"/>
    </xf>
    <xf numFmtId="0" fontId="43" fillId="54" borderId="0" xfId="0" applyFont="1" applyFill="1" applyBorder="1" applyAlignment="1">
      <alignment/>
    </xf>
    <xf numFmtId="0" fontId="43" fillId="54" borderId="42" xfId="0" applyFont="1" applyFill="1" applyBorder="1" applyAlignment="1">
      <alignment/>
    </xf>
    <xf numFmtId="0" fontId="43" fillId="54" borderId="36" xfId="0" applyFont="1" applyFill="1" applyBorder="1" applyAlignment="1">
      <alignment/>
    </xf>
    <xf numFmtId="0" fontId="43" fillId="54" borderId="37" xfId="0" applyFont="1" applyFill="1" applyBorder="1" applyAlignment="1">
      <alignment/>
    </xf>
    <xf numFmtId="0" fontId="43" fillId="54" borderId="46" xfId="0" applyFont="1" applyFill="1" applyBorder="1" applyAlignment="1">
      <alignment/>
    </xf>
    <xf numFmtId="0" fontId="43" fillId="54" borderId="44" xfId="0" applyFont="1" applyFill="1" applyBorder="1" applyAlignment="1" applyProtection="1">
      <alignment horizontal="center"/>
      <protection hidden="1"/>
    </xf>
    <xf numFmtId="0" fontId="43" fillId="54" borderId="48" xfId="0" applyFont="1" applyFill="1" applyBorder="1" applyAlignment="1">
      <alignment horizontal="center"/>
    </xf>
    <xf numFmtId="0" fontId="43" fillId="54" borderId="97" xfId="0" applyFont="1" applyFill="1" applyBorder="1" applyAlignment="1" applyProtection="1">
      <alignment horizontal="left"/>
      <protection hidden="1"/>
    </xf>
    <xf numFmtId="0" fontId="43" fillId="54" borderId="98" xfId="0" applyFont="1" applyFill="1" applyBorder="1" applyAlignment="1" applyProtection="1">
      <alignment horizontal="left"/>
      <protection hidden="1"/>
    </xf>
    <xf numFmtId="0" fontId="43" fillId="54" borderId="60" xfId="0" applyFont="1" applyFill="1" applyBorder="1" applyAlignment="1" applyProtection="1">
      <alignment horizontal="left"/>
      <protection hidden="1"/>
    </xf>
    <xf numFmtId="0" fontId="43" fillId="54" borderId="96" xfId="0" applyFont="1" applyFill="1" applyBorder="1" applyAlignment="1" applyProtection="1">
      <alignment horizontal="left"/>
      <protection hidden="1"/>
    </xf>
    <xf numFmtId="0" fontId="43" fillId="54" borderId="55" xfId="0" applyFont="1" applyFill="1" applyBorder="1" applyAlignment="1" applyProtection="1">
      <alignment horizontal="center"/>
      <protection hidden="1"/>
    </xf>
    <xf numFmtId="0" fontId="43" fillId="54" borderId="63" xfId="0" applyFont="1" applyFill="1" applyBorder="1" applyAlignment="1" applyProtection="1">
      <alignment horizontal="center"/>
      <protection hidden="1"/>
    </xf>
    <xf numFmtId="0" fontId="43" fillId="54" borderId="60" xfId="0" applyFont="1" applyFill="1" applyBorder="1" applyAlignment="1" applyProtection="1">
      <alignment horizontal="center"/>
      <protection hidden="1"/>
    </xf>
    <xf numFmtId="0" fontId="43" fillId="54" borderId="96" xfId="0" applyFont="1" applyFill="1" applyBorder="1" applyAlignment="1" applyProtection="1">
      <alignment horizontal="center"/>
      <protection hidden="1"/>
    </xf>
    <xf numFmtId="0" fontId="43" fillId="54" borderId="56" xfId="0" applyFont="1" applyFill="1" applyBorder="1" applyAlignment="1" applyProtection="1">
      <alignment horizontal="left"/>
      <protection hidden="1"/>
    </xf>
    <xf numFmtId="0" fontId="43" fillId="54" borderId="62" xfId="0" applyFont="1" applyFill="1" applyBorder="1" applyAlignment="1" applyProtection="1">
      <alignment horizontal="left"/>
      <protection hidden="1"/>
    </xf>
    <xf numFmtId="0" fontId="42" fillId="54" borderId="114" xfId="0" applyFont="1" applyFill="1" applyBorder="1" applyAlignment="1" applyProtection="1">
      <alignment horizontal="center" vertical="center"/>
      <protection hidden="1"/>
    </xf>
    <xf numFmtId="0" fontId="42" fillId="54" borderId="127" xfId="0" applyFont="1" applyFill="1" applyBorder="1" applyAlignment="1" applyProtection="1">
      <alignment horizontal="center" vertical="center"/>
      <protection hidden="1"/>
    </xf>
    <xf numFmtId="0" fontId="42" fillId="54" borderId="117" xfId="0" applyFont="1" applyFill="1" applyBorder="1" applyAlignment="1" applyProtection="1">
      <alignment horizontal="center" vertical="center"/>
      <protection hidden="1"/>
    </xf>
    <xf numFmtId="0" fontId="43" fillId="54" borderId="60" xfId="0" applyFont="1" applyFill="1" applyBorder="1" applyAlignment="1">
      <alignment horizontal="center"/>
    </xf>
    <xf numFmtId="0" fontId="43" fillId="54" borderId="96" xfId="0" applyFont="1" applyFill="1" applyBorder="1" applyAlignment="1">
      <alignment horizontal="center"/>
    </xf>
    <xf numFmtId="0" fontId="43" fillId="54" borderId="52" xfId="0" applyFont="1" applyFill="1" applyBorder="1" applyAlignment="1">
      <alignment horizontal="left"/>
    </xf>
    <xf numFmtId="0" fontId="43" fillId="0" borderId="60" xfId="0" applyFont="1" applyBorder="1" applyAlignment="1">
      <alignment horizontal="left"/>
    </xf>
    <xf numFmtId="0" fontId="43" fillId="0" borderId="96" xfId="0" applyFont="1" applyBorder="1" applyAlignment="1">
      <alignment horizontal="left"/>
    </xf>
    <xf numFmtId="0" fontId="43" fillId="54" borderId="52" xfId="0" applyFont="1" applyFill="1" applyBorder="1" applyAlignment="1">
      <alignment horizontal="center"/>
    </xf>
    <xf numFmtId="0" fontId="43" fillId="54" borderId="60" xfId="0" applyFont="1" applyFill="1" applyBorder="1" applyAlignment="1">
      <alignment horizontal="left"/>
    </xf>
    <xf numFmtId="0" fontId="43" fillId="54" borderId="96" xfId="0" applyFont="1" applyFill="1" applyBorder="1" applyAlignment="1">
      <alignment horizontal="left"/>
    </xf>
    <xf numFmtId="0" fontId="43" fillId="54" borderId="55" xfId="0" applyFont="1" applyFill="1" applyBorder="1" applyAlignment="1">
      <alignment horizontal="center"/>
    </xf>
    <xf numFmtId="0" fontId="43" fillId="54" borderId="63" xfId="0" applyFont="1" applyFill="1" applyBorder="1" applyAlignment="1">
      <alignment horizontal="center"/>
    </xf>
    <xf numFmtId="0" fontId="43" fillId="54" borderId="0" xfId="0" applyFont="1" applyFill="1" applyBorder="1" applyAlignment="1">
      <alignment horizontal="center"/>
    </xf>
    <xf numFmtId="0" fontId="43" fillId="54" borderId="56" xfId="0" applyFont="1" applyFill="1" applyBorder="1" applyAlignment="1">
      <alignment horizontal="center"/>
    </xf>
    <xf numFmtId="0" fontId="42" fillId="54" borderId="52" xfId="0" applyFont="1" applyFill="1" applyBorder="1" applyAlignment="1">
      <alignment horizontal="left"/>
    </xf>
    <xf numFmtId="0" fontId="42" fillId="54" borderId="60" xfId="0" applyFont="1" applyFill="1" applyBorder="1" applyAlignment="1">
      <alignment horizontal="left"/>
    </xf>
    <xf numFmtId="0" fontId="42" fillId="54" borderId="96" xfId="0" applyFont="1" applyFill="1" applyBorder="1" applyAlignment="1">
      <alignment horizontal="left"/>
    </xf>
    <xf numFmtId="0" fontId="43" fillId="54" borderId="114" xfId="0" applyFont="1" applyFill="1" applyBorder="1" applyAlignment="1">
      <alignment horizontal="left"/>
    </xf>
    <xf numFmtId="0" fontId="43" fillId="54" borderId="127" xfId="0" applyFont="1" applyFill="1" applyBorder="1" applyAlignment="1">
      <alignment horizontal="left"/>
    </xf>
    <xf numFmtId="0" fontId="43" fillId="54" borderId="117" xfId="0" applyFont="1" applyFill="1" applyBorder="1" applyAlignment="1">
      <alignment horizontal="left"/>
    </xf>
    <xf numFmtId="0" fontId="43" fillId="69" borderId="69" xfId="0" applyFont="1" applyFill="1" applyBorder="1" applyAlignment="1">
      <alignment/>
    </xf>
    <xf numFmtId="0" fontId="43" fillId="69" borderId="70" xfId="0" applyFont="1" applyFill="1" applyBorder="1" applyAlignment="1">
      <alignment/>
    </xf>
    <xf numFmtId="49" fontId="43" fillId="0" borderId="81" xfId="169" applyNumberFormat="1" applyFont="1" applyFill="1" applyBorder="1" applyAlignment="1">
      <alignment horizontal="center" vertical="center"/>
      <protection/>
    </xf>
    <xf numFmtId="49" fontId="43" fillId="0" borderId="43" xfId="169" applyNumberFormat="1" applyFont="1" applyFill="1" applyBorder="1" applyAlignment="1">
      <alignment horizontal="center" vertical="center"/>
      <protection/>
    </xf>
    <xf numFmtId="49" fontId="43" fillId="0" borderId="65" xfId="169" applyNumberFormat="1" applyFont="1" applyFill="1" applyBorder="1" applyAlignment="1">
      <alignment horizontal="center" vertical="center"/>
      <protection/>
    </xf>
    <xf numFmtId="0" fontId="43" fillId="0" borderId="42" xfId="169" applyFont="1" applyFill="1" applyBorder="1" applyAlignment="1">
      <alignment horizontal="center" vertical="center"/>
      <protection/>
    </xf>
    <xf numFmtId="0" fontId="43" fillId="0" borderId="64" xfId="169" applyFont="1" applyFill="1" applyBorder="1" applyAlignment="1">
      <alignment horizontal="left" vertical="center" wrapText="1"/>
      <protection/>
    </xf>
    <xf numFmtId="0" fontId="43" fillId="0" borderId="65" xfId="169" applyFont="1" applyFill="1" applyBorder="1" applyAlignment="1">
      <alignment horizontal="left" vertical="center" wrapText="1"/>
      <protection/>
    </xf>
    <xf numFmtId="49" fontId="43" fillId="0" borderId="64" xfId="169" applyNumberFormat="1" applyFont="1" applyFill="1" applyBorder="1" applyAlignment="1">
      <alignment horizontal="center" vertical="center"/>
      <protection/>
    </xf>
    <xf numFmtId="0" fontId="43" fillId="0" borderId="64" xfId="169" applyFont="1" applyFill="1" applyBorder="1" applyAlignment="1">
      <alignment horizontal="center" vertical="center" wrapText="1"/>
      <protection/>
    </xf>
    <xf numFmtId="0" fontId="43" fillId="0" borderId="43" xfId="169" applyFont="1" applyFill="1" applyBorder="1" applyAlignment="1">
      <alignment horizontal="center" vertical="center" wrapText="1"/>
      <protection/>
    </xf>
    <xf numFmtId="0" fontId="43" fillId="0" borderId="65" xfId="169" applyFont="1" applyFill="1" applyBorder="1" applyAlignment="1">
      <alignment horizontal="center" vertical="center" wrapText="1"/>
      <protection/>
    </xf>
    <xf numFmtId="49" fontId="43" fillId="0" borderId="81" xfId="169" applyNumberFormat="1" applyFont="1" applyFill="1" applyBorder="1" applyAlignment="1">
      <alignment horizontal="center" vertical="center" wrapText="1"/>
      <protection/>
    </xf>
    <xf numFmtId="49" fontId="43" fillId="0" borderId="65" xfId="169" applyNumberFormat="1" applyFont="1" applyFill="1" applyBorder="1" applyAlignment="1">
      <alignment horizontal="center" vertical="center" wrapText="1"/>
      <protection/>
    </xf>
    <xf numFmtId="49" fontId="43" fillId="0" borderId="99" xfId="169" applyNumberFormat="1" applyFont="1" applyFill="1" applyBorder="1" applyAlignment="1">
      <alignment horizontal="center" vertical="center"/>
      <protection/>
    </xf>
    <xf numFmtId="49" fontId="43" fillId="0" borderId="44" xfId="169" applyNumberFormat="1" applyFont="1" applyFill="1" applyBorder="1" applyAlignment="1">
      <alignment horizontal="center" vertical="center"/>
      <protection/>
    </xf>
    <xf numFmtId="49" fontId="43" fillId="0" borderId="61" xfId="169" applyNumberFormat="1" applyFont="1" applyFill="1" applyBorder="1" applyAlignment="1">
      <alignment horizontal="center" vertical="center"/>
      <protection/>
    </xf>
    <xf numFmtId="0" fontId="43" fillId="0" borderId="43" xfId="169" applyFont="1" applyFill="1" applyBorder="1" applyAlignment="1">
      <alignment horizontal="left" vertical="center" wrapText="1"/>
      <protection/>
    </xf>
    <xf numFmtId="0" fontId="43" fillId="0" borderId="81" xfId="0" applyFont="1" applyFill="1" applyBorder="1" applyAlignment="1">
      <alignment horizontal="left" vertical="center"/>
    </xf>
    <xf numFmtId="0" fontId="43" fillId="0" borderId="65" xfId="0" applyFont="1" applyFill="1" applyBorder="1" applyAlignment="1">
      <alignment horizontal="left" vertical="center"/>
    </xf>
    <xf numFmtId="0" fontId="43" fillId="0" borderId="81" xfId="0" applyFont="1" applyFill="1" applyBorder="1" applyAlignment="1">
      <alignment horizontal="left" vertical="center" wrapText="1"/>
    </xf>
    <xf numFmtId="0" fontId="43" fillId="0" borderId="65" xfId="0" applyFont="1" applyFill="1" applyBorder="1" applyAlignment="1">
      <alignment horizontal="left" vertical="center" wrapText="1"/>
    </xf>
    <xf numFmtId="49" fontId="43" fillId="0" borderId="81" xfId="0" applyNumberFormat="1" applyFont="1" applyFill="1" applyBorder="1" applyAlignment="1">
      <alignment horizontal="center" vertical="center"/>
    </xf>
    <xf numFmtId="49" fontId="43" fillId="0" borderId="65" xfId="0" applyNumberFormat="1" applyFont="1" applyFill="1" applyBorder="1" applyAlignment="1">
      <alignment horizontal="center" vertical="center"/>
    </xf>
    <xf numFmtId="0" fontId="43" fillId="0" borderId="43" xfId="0" applyFont="1" applyFill="1" applyBorder="1" applyAlignment="1">
      <alignment horizontal="left" vertical="center" wrapText="1"/>
    </xf>
    <xf numFmtId="49" fontId="43" fillId="0" borderId="43" xfId="0" applyNumberFormat="1" applyFont="1" applyFill="1" applyBorder="1" applyAlignment="1">
      <alignment horizontal="center" vertical="center"/>
    </xf>
    <xf numFmtId="0" fontId="43" fillId="0" borderId="82" xfId="0" applyFont="1" applyFill="1" applyBorder="1" applyAlignment="1">
      <alignment horizontal="center"/>
    </xf>
    <xf numFmtId="0" fontId="43" fillId="0" borderId="41" xfId="0" applyFont="1" applyFill="1" applyBorder="1" applyAlignment="1">
      <alignment horizontal="center"/>
    </xf>
    <xf numFmtId="0" fontId="43" fillId="0" borderId="83" xfId="0" applyFont="1" applyFill="1" applyBorder="1" applyAlignment="1">
      <alignment horizontal="center"/>
    </xf>
    <xf numFmtId="0" fontId="43" fillId="0" borderId="72" xfId="0" applyFont="1" applyFill="1" applyBorder="1" applyAlignment="1">
      <alignment horizontal="left" vertical="center" wrapText="1"/>
    </xf>
    <xf numFmtId="49" fontId="43" fillId="0" borderId="72" xfId="0" applyNumberFormat="1" applyFont="1" applyFill="1" applyBorder="1" applyAlignment="1">
      <alignment horizontal="center" vertical="center"/>
    </xf>
    <xf numFmtId="0" fontId="43" fillId="0" borderId="80" xfId="0" applyFont="1" applyFill="1" applyBorder="1" applyAlignment="1">
      <alignment horizontal="center"/>
    </xf>
    <xf numFmtId="0" fontId="43" fillId="0" borderId="54" xfId="169" applyFont="1" applyFill="1" applyBorder="1" applyAlignment="1">
      <alignment horizontal="left" vertical="center"/>
      <protection/>
    </xf>
    <xf numFmtId="0" fontId="43" fillId="0" borderId="55" xfId="169" applyFont="1" applyFill="1" applyBorder="1" applyAlignment="1">
      <alignment horizontal="left" vertical="center"/>
      <protection/>
    </xf>
    <xf numFmtId="0" fontId="43" fillId="0" borderId="36" xfId="169" applyFont="1" applyFill="1" applyBorder="1" applyAlignment="1">
      <alignment horizontal="center" vertical="center"/>
      <protection/>
    </xf>
    <xf numFmtId="0" fontId="43" fillId="0" borderId="37" xfId="169" applyFont="1" applyFill="1" applyBorder="1" applyAlignment="1">
      <alignment horizontal="center" vertical="center"/>
      <protection/>
    </xf>
    <xf numFmtId="0" fontId="43" fillId="0" borderId="43" xfId="0" applyFont="1" applyFill="1" applyBorder="1" applyAlignment="1">
      <alignment horizontal="left" vertical="center"/>
    </xf>
    <xf numFmtId="49" fontId="43" fillId="0" borderId="72" xfId="169" applyNumberFormat="1" applyFont="1" applyFill="1" applyBorder="1" applyAlignment="1">
      <alignment horizontal="center" vertical="center"/>
      <protection/>
    </xf>
    <xf numFmtId="0" fontId="43" fillId="0" borderId="72" xfId="0" applyFont="1" applyFill="1" applyBorder="1" applyAlignment="1">
      <alignment horizontal="left" vertical="center"/>
    </xf>
    <xf numFmtId="0" fontId="43" fillId="0" borderId="44" xfId="169" applyFont="1" applyFill="1" applyBorder="1" applyAlignment="1">
      <alignment horizontal="left" vertical="center" wrapText="1"/>
      <protection/>
    </xf>
    <xf numFmtId="49" fontId="43" fillId="0" borderId="77" xfId="169" applyNumberFormat="1" applyFont="1" applyFill="1" applyBorder="1" applyAlignment="1">
      <alignment horizontal="center" vertical="center"/>
      <protection/>
    </xf>
    <xf numFmtId="49" fontId="43" fillId="0" borderId="75" xfId="169" applyNumberFormat="1" applyFont="1" applyFill="1" applyBorder="1" applyAlignment="1">
      <alignment horizontal="center" vertical="center"/>
      <protection/>
    </xf>
    <xf numFmtId="0" fontId="43" fillId="0" borderId="77" xfId="0" applyFont="1" applyFill="1" applyBorder="1" applyAlignment="1">
      <alignment horizontal="left" vertical="center"/>
    </xf>
    <xf numFmtId="0" fontId="43" fillId="0" borderId="75" xfId="0" applyFont="1" applyFill="1" applyBorder="1" applyAlignment="1">
      <alignment horizontal="left" vertical="center"/>
    </xf>
    <xf numFmtId="0" fontId="43" fillId="0" borderId="77" xfId="0" applyFont="1" applyFill="1" applyBorder="1" applyAlignment="1">
      <alignment horizontal="left" vertical="center" wrapText="1"/>
    </xf>
    <xf numFmtId="0" fontId="43" fillId="0" borderId="75" xfId="0" applyFont="1" applyFill="1" applyBorder="1" applyAlignment="1">
      <alignment horizontal="left" vertical="center" wrapText="1"/>
    </xf>
    <xf numFmtId="49" fontId="43" fillId="0" borderId="77" xfId="0" applyNumberFormat="1" applyFont="1" applyFill="1" applyBorder="1" applyAlignment="1">
      <alignment horizontal="center" vertical="center"/>
    </xf>
    <xf numFmtId="49" fontId="43" fillId="0" borderId="75" xfId="0" applyNumberFormat="1" applyFont="1" applyFill="1" applyBorder="1" applyAlignment="1">
      <alignment horizontal="center" vertical="center"/>
    </xf>
    <xf numFmtId="0" fontId="43" fillId="0" borderId="78" xfId="0" applyFont="1" applyFill="1" applyBorder="1" applyAlignment="1">
      <alignment horizontal="center"/>
    </xf>
    <xf numFmtId="0" fontId="43" fillId="0" borderId="76" xfId="0" applyFont="1" applyFill="1" applyBorder="1" applyAlignment="1">
      <alignment horizontal="center"/>
    </xf>
    <xf numFmtId="0" fontId="43" fillId="0" borderId="73" xfId="0" applyFont="1" applyFill="1" applyBorder="1" applyAlignment="1">
      <alignment horizontal="left" vertical="center"/>
    </xf>
    <xf numFmtId="0" fontId="43" fillId="0" borderId="64" xfId="0" applyFont="1" applyFill="1" applyBorder="1" applyAlignment="1">
      <alignment horizontal="left" vertical="center" wrapText="1"/>
    </xf>
    <xf numFmtId="49" fontId="43" fillId="0" borderId="64" xfId="0" applyNumberFormat="1" applyFont="1" applyFill="1" applyBorder="1" applyAlignment="1">
      <alignment horizontal="center" vertical="center"/>
    </xf>
    <xf numFmtId="0" fontId="43" fillId="0" borderId="45" xfId="0" applyFont="1" applyFill="1" applyBorder="1" applyAlignment="1">
      <alignment horizontal="center"/>
    </xf>
    <xf numFmtId="0" fontId="47" fillId="0" borderId="45" xfId="0" applyFont="1" applyFill="1" applyBorder="1" applyAlignment="1">
      <alignment horizontal="center"/>
    </xf>
    <xf numFmtId="0" fontId="47" fillId="0" borderId="80" xfId="0" applyFont="1" applyFill="1" applyBorder="1" applyAlignment="1">
      <alignment horizontal="center"/>
    </xf>
    <xf numFmtId="49" fontId="47" fillId="0" borderId="64" xfId="0" applyNumberFormat="1" applyFont="1" applyFill="1" applyBorder="1" applyAlignment="1">
      <alignment horizontal="center" vertical="center"/>
    </xf>
    <xf numFmtId="49" fontId="47" fillId="0" borderId="72" xfId="0" applyNumberFormat="1" applyFont="1" applyFill="1" applyBorder="1" applyAlignment="1">
      <alignment horizontal="center" vertical="center"/>
    </xf>
    <xf numFmtId="49" fontId="43" fillId="0" borderId="73" xfId="169" applyNumberFormat="1" applyFont="1" applyFill="1" applyBorder="1" applyAlignment="1">
      <alignment horizontal="center" vertical="center"/>
      <protection/>
    </xf>
    <xf numFmtId="0" fontId="43" fillId="0" borderId="73" xfId="0" applyFont="1" applyFill="1" applyBorder="1" applyAlignment="1">
      <alignment horizontal="left" vertical="center" wrapText="1"/>
    </xf>
    <xf numFmtId="49" fontId="43" fillId="0" borderId="73" xfId="0" applyNumberFormat="1" applyFont="1" applyFill="1" applyBorder="1" applyAlignment="1">
      <alignment horizontal="center" vertical="center"/>
    </xf>
    <xf numFmtId="0" fontId="43" fillId="0" borderId="74" xfId="0" applyFont="1" applyFill="1" applyBorder="1" applyAlignment="1">
      <alignment horizontal="center"/>
    </xf>
    <xf numFmtId="0" fontId="43" fillId="0" borderId="64" xfId="0" applyFont="1" applyFill="1" applyBorder="1" applyAlignment="1">
      <alignment horizontal="left" vertical="center"/>
    </xf>
    <xf numFmtId="0" fontId="43" fillId="0" borderId="0" xfId="169" applyFont="1" applyFill="1" applyBorder="1" applyAlignment="1">
      <alignment horizontal="center" vertical="center"/>
      <protection/>
    </xf>
    <xf numFmtId="0" fontId="43" fillId="0" borderId="28" xfId="169" applyFont="1" applyFill="1" applyBorder="1" applyAlignment="1">
      <alignment horizontal="left" vertical="center" wrapText="1"/>
      <protection/>
    </xf>
    <xf numFmtId="0" fontId="43" fillId="0" borderId="32" xfId="169" applyFont="1" applyFill="1" applyBorder="1" applyAlignment="1">
      <alignment horizontal="center" vertical="center"/>
      <protection/>
    </xf>
    <xf numFmtId="0" fontId="43" fillId="0" borderId="64" xfId="169" applyFont="1" applyFill="1" applyBorder="1" applyAlignment="1">
      <alignment horizontal="left" vertical="center"/>
      <protection/>
    </xf>
    <xf numFmtId="0" fontId="43" fillId="0" borderId="65" xfId="169" applyFont="1" applyFill="1" applyBorder="1" applyAlignment="1">
      <alignment horizontal="left" vertical="center"/>
      <protection/>
    </xf>
    <xf numFmtId="0" fontId="43" fillId="0" borderId="43" xfId="169" applyFont="1" applyFill="1" applyBorder="1" applyAlignment="1">
      <alignment horizontal="left" vertical="center"/>
      <protection/>
    </xf>
    <xf numFmtId="0" fontId="43" fillId="0" borderId="28" xfId="169" applyFont="1" applyFill="1" applyBorder="1" applyAlignment="1">
      <alignment horizontal="left" vertical="center"/>
      <protection/>
    </xf>
    <xf numFmtId="0" fontId="43" fillId="0" borderId="62" xfId="169" applyFont="1" applyFill="1" applyBorder="1" applyAlignment="1">
      <alignment horizontal="center" vertical="center"/>
      <protection/>
    </xf>
    <xf numFmtId="0" fontId="43" fillId="0" borderId="45" xfId="0" applyFont="1" applyFill="1" applyBorder="1" applyAlignment="1">
      <alignment horizontal="left" vertical="center"/>
    </xf>
    <xf numFmtId="0" fontId="43" fillId="0" borderId="83" xfId="0" applyFont="1" applyFill="1" applyBorder="1" applyAlignment="1">
      <alignment horizontal="left" vertical="center"/>
    </xf>
    <xf numFmtId="0" fontId="43" fillId="0" borderId="60" xfId="169" applyFont="1" applyFill="1" applyBorder="1" applyAlignment="1">
      <alignment horizontal="left" vertical="center"/>
      <protection/>
    </xf>
    <xf numFmtId="0" fontId="43" fillId="0" borderId="96" xfId="169" applyFont="1" applyFill="1" applyBorder="1" applyAlignment="1">
      <alignment horizontal="left" vertical="center"/>
      <protection/>
    </xf>
    <xf numFmtId="0" fontId="43" fillId="0" borderId="66" xfId="169" applyFont="1" applyFill="1" applyBorder="1" applyAlignment="1">
      <alignment horizontal="center" vertical="center"/>
      <protection/>
    </xf>
    <xf numFmtId="0" fontId="43" fillId="0" borderId="56" xfId="169" applyFont="1" applyFill="1" applyBorder="1" applyAlignment="1">
      <alignment horizontal="center" vertical="center"/>
      <protection/>
    </xf>
    <xf numFmtId="0" fontId="43" fillId="0" borderId="63" xfId="169" applyFont="1" applyFill="1" applyBorder="1" applyAlignment="1">
      <alignment horizontal="center" vertical="center"/>
      <protection/>
    </xf>
    <xf numFmtId="0" fontId="43" fillId="0" borderId="63" xfId="169" applyFont="1" applyFill="1" applyBorder="1" applyAlignment="1">
      <alignment horizontal="left" vertical="center" wrapText="1"/>
      <protection/>
    </xf>
    <xf numFmtId="0" fontId="43" fillId="0" borderId="42" xfId="169" applyFont="1" applyFill="1" applyBorder="1" applyAlignment="1">
      <alignment horizontal="left" vertical="center" wrapText="1"/>
      <protection/>
    </xf>
    <xf numFmtId="0" fontId="43" fillId="0" borderId="62" xfId="169" applyFont="1" applyFill="1" applyBorder="1" applyAlignment="1">
      <alignment horizontal="left" vertical="center" wrapText="1"/>
      <protection/>
    </xf>
    <xf numFmtId="0" fontId="42" fillId="0" borderId="52" xfId="166" applyFont="1" applyFill="1" applyBorder="1" applyAlignment="1">
      <alignment horizontal="center" vertical="center" wrapText="1"/>
      <protection/>
    </xf>
    <xf numFmtId="0" fontId="42" fillId="0" borderId="60" xfId="166" applyFont="1" applyFill="1" applyBorder="1" applyAlignment="1">
      <alignment horizontal="center" vertical="center" wrapText="1"/>
      <protection/>
    </xf>
    <xf numFmtId="0" fontId="42" fillId="0" borderId="96" xfId="166" applyFont="1" applyFill="1" applyBorder="1" applyAlignment="1">
      <alignment horizontal="center" vertical="center" wrapText="1"/>
      <protection/>
    </xf>
    <xf numFmtId="0" fontId="43" fillId="0" borderId="41" xfId="0" applyFont="1" applyFill="1" applyBorder="1" applyAlignment="1">
      <alignment/>
    </xf>
    <xf numFmtId="0" fontId="43" fillId="0" borderId="83" xfId="0" applyFont="1" applyFill="1" applyBorder="1" applyAlignment="1">
      <alignment/>
    </xf>
    <xf numFmtId="0" fontId="43" fillId="0" borderId="43" xfId="0" applyFont="1" applyFill="1" applyBorder="1" applyAlignment="1">
      <alignment/>
    </xf>
    <xf numFmtId="0" fontId="43" fillId="0" borderId="65" xfId="0" applyFont="1" applyFill="1" applyBorder="1" applyAlignment="1">
      <alignment/>
    </xf>
    <xf numFmtId="0" fontId="43" fillId="0" borderId="43" xfId="0" applyFont="1" applyFill="1" applyBorder="1" applyAlignment="1">
      <alignment wrapText="1"/>
    </xf>
    <xf numFmtId="0" fontId="43" fillId="0" borderId="65" xfId="0" applyFont="1" applyFill="1" applyBorder="1" applyAlignment="1">
      <alignment wrapText="1"/>
    </xf>
    <xf numFmtId="0" fontId="43" fillId="0" borderId="100" xfId="0" applyFont="1" applyFill="1" applyBorder="1" applyAlignment="1">
      <alignment horizontal="left" vertical="center"/>
    </xf>
    <xf numFmtId="0" fontId="43" fillId="0" borderId="105" xfId="0" applyFont="1" applyFill="1" applyBorder="1" applyAlignment="1">
      <alignment horizontal="left" vertical="center"/>
    </xf>
    <xf numFmtId="0" fontId="43" fillId="0" borderId="106" xfId="0" applyFont="1" applyFill="1" applyBorder="1" applyAlignment="1">
      <alignment horizontal="left" vertical="center"/>
    </xf>
    <xf numFmtId="0" fontId="43" fillId="0" borderId="77" xfId="0" applyFont="1" applyFill="1" applyBorder="1" applyAlignment="1" applyProtection="1">
      <alignment horizontal="left" vertical="center" wrapText="1"/>
      <protection locked="0"/>
    </xf>
    <xf numFmtId="0" fontId="43" fillId="0" borderId="72" xfId="0" applyFont="1" applyFill="1" applyBorder="1" applyAlignment="1" applyProtection="1">
      <alignment horizontal="left" vertical="center" wrapText="1"/>
      <protection locked="0"/>
    </xf>
    <xf numFmtId="0" fontId="43" fillId="0" borderId="81" xfId="0" applyFont="1" applyFill="1" applyBorder="1" applyAlignment="1" applyProtection="1">
      <alignment horizontal="left" vertical="center" wrapText="1"/>
      <protection locked="0"/>
    </xf>
    <xf numFmtId="49" fontId="43" fillId="0" borderId="43" xfId="169" applyNumberFormat="1" applyFont="1" applyFill="1" applyBorder="1" applyAlignment="1">
      <alignment horizontal="center" vertical="center" wrapText="1"/>
      <protection/>
    </xf>
    <xf numFmtId="0" fontId="41" fillId="0" borderId="0" xfId="166" applyFont="1" applyFill="1" applyBorder="1" applyAlignment="1">
      <alignment horizontal="center"/>
      <protection/>
    </xf>
    <xf numFmtId="1" fontId="42" fillId="0" borderId="0" xfId="0" applyNumberFormat="1" applyFont="1" applyFill="1" applyAlignment="1">
      <alignment horizontal="center"/>
    </xf>
    <xf numFmtId="0" fontId="42" fillId="0" borderId="0" xfId="166" applyFont="1" applyFill="1" applyBorder="1" applyAlignment="1">
      <alignment horizontal="center"/>
      <protection/>
    </xf>
    <xf numFmtId="0" fontId="42" fillId="0" borderId="68" xfId="166" applyFont="1" applyFill="1" applyBorder="1" applyAlignment="1">
      <alignment horizontal="center" vertical="center" wrapText="1"/>
      <protection/>
    </xf>
    <xf numFmtId="0" fontId="42" fillId="0" borderId="69" xfId="166" applyFont="1" applyFill="1" applyBorder="1" applyAlignment="1">
      <alignment horizontal="center" vertical="center" wrapText="1"/>
      <protection/>
    </xf>
    <xf numFmtId="0" fontId="42" fillId="0" borderId="115" xfId="166" applyFont="1" applyFill="1" applyBorder="1" applyAlignment="1">
      <alignment horizontal="center" vertical="center" wrapText="1"/>
      <protection/>
    </xf>
    <xf numFmtId="0" fontId="43" fillId="0" borderId="32" xfId="169" applyFont="1" applyFill="1" applyBorder="1" applyAlignment="1">
      <alignment horizontal="left" vertical="center"/>
      <protection/>
    </xf>
    <xf numFmtId="0" fontId="43" fillId="0" borderId="0" xfId="169" applyFont="1" applyFill="1" applyBorder="1" applyAlignment="1">
      <alignment horizontal="left" vertical="center"/>
      <protection/>
    </xf>
    <xf numFmtId="0" fontId="43" fillId="0" borderId="42" xfId="169" applyFont="1" applyFill="1" applyBorder="1" applyAlignment="1">
      <alignment horizontal="left" vertical="center"/>
      <protection/>
    </xf>
    <xf numFmtId="0" fontId="43" fillId="0" borderId="66" xfId="169" applyFont="1" applyFill="1" applyBorder="1" applyAlignment="1">
      <alignment horizontal="left" vertical="center"/>
      <protection/>
    </xf>
    <xf numFmtId="0" fontId="43" fillId="0" borderId="56" xfId="169" applyFont="1" applyFill="1" applyBorder="1" applyAlignment="1">
      <alignment horizontal="left" vertical="center"/>
      <protection/>
    </xf>
    <xf numFmtId="0" fontId="43" fillId="0" borderId="62" xfId="169" applyFont="1" applyFill="1" applyBorder="1" applyAlignment="1">
      <alignment horizontal="left" vertical="center"/>
      <protection/>
    </xf>
    <xf numFmtId="0" fontId="43" fillId="0" borderId="61" xfId="169" applyFont="1" applyFill="1" applyBorder="1" applyAlignment="1">
      <alignment horizontal="left" vertical="center" wrapText="1"/>
      <protection/>
    </xf>
    <xf numFmtId="0" fontId="48" fillId="0" borderId="64"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48" fillId="0" borderId="65" xfId="0" applyFont="1" applyFill="1" applyBorder="1" applyAlignment="1">
      <alignment horizontal="left" vertical="center" wrapText="1"/>
    </xf>
    <xf numFmtId="0" fontId="43" fillId="0" borderId="75" xfId="166" applyFont="1" applyFill="1" applyBorder="1" applyAlignment="1">
      <alignment horizontal="center" vertical="center"/>
      <protection/>
    </xf>
    <xf numFmtId="0" fontId="43" fillId="0" borderId="73" xfId="166" applyFont="1" applyFill="1" applyBorder="1" applyAlignment="1">
      <alignment horizontal="center" vertical="center"/>
      <protection/>
    </xf>
    <xf numFmtId="0" fontId="49" fillId="0" borderId="0" xfId="0" applyFont="1" applyFill="1" applyAlignment="1">
      <alignment horizontal="center"/>
    </xf>
    <xf numFmtId="0" fontId="42" fillId="0" borderId="0" xfId="166" applyFont="1" applyFill="1" applyBorder="1" applyAlignment="1">
      <alignment horizontal="center"/>
      <protection/>
    </xf>
    <xf numFmtId="0" fontId="42" fillId="0" borderId="68" xfId="166" applyFont="1" applyFill="1" applyBorder="1" applyAlignment="1">
      <alignment horizontal="center" vertical="center" wrapText="1"/>
      <protection/>
    </xf>
    <xf numFmtId="0" fontId="42" fillId="0" borderId="69" xfId="166" applyFont="1" applyFill="1" applyBorder="1" applyAlignment="1">
      <alignment horizontal="center" vertical="center" wrapText="1"/>
      <protection/>
    </xf>
    <xf numFmtId="0" fontId="42" fillId="0" borderId="115" xfId="166" applyFont="1" applyFill="1" applyBorder="1" applyAlignment="1">
      <alignment horizontal="center" vertical="center" wrapText="1"/>
      <protection/>
    </xf>
    <xf numFmtId="0" fontId="48" fillId="0" borderId="32" xfId="0" applyFont="1" applyFill="1" applyBorder="1" applyAlignment="1">
      <alignment horizontal="left" vertical="top"/>
    </xf>
    <xf numFmtId="0" fontId="48" fillId="0" borderId="0" xfId="0" applyFont="1" applyFill="1" applyBorder="1" applyAlignment="1">
      <alignment horizontal="left" vertical="top"/>
    </xf>
    <xf numFmtId="0" fontId="48" fillId="0" borderId="66" xfId="0" applyFont="1" applyFill="1" applyBorder="1" applyAlignment="1">
      <alignment horizontal="left" vertical="top"/>
    </xf>
    <xf numFmtId="0" fontId="48" fillId="0" borderId="56" xfId="0" applyFont="1" applyFill="1" applyBorder="1" applyAlignment="1">
      <alignment horizontal="left" vertical="top"/>
    </xf>
    <xf numFmtId="0" fontId="48" fillId="0" borderId="43" xfId="0" applyFont="1" applyFill="1" applyBorder="1" applyAlignment="1">
      <alignment horizontal="left" vertical="center"/>
    </xf>
    <xf numFmtId="0" fontId="48" fillId="0" borderId="65" xfId="0" applyFont="1" applyFill="1" applyBorder="1" applyAlignment="1">
      <alignment horizontal="left" vertical="center"/>
    </xf>
    <xf numFmtId="0" fontId="43" fillId="0" borderId="64" xfId="166" applyFont="1" applyFill="1" applyBorder="1" applyAlignment="1">
      <alignment horizontal="center" vertical="center"/>
      <protection/>
    </xf>
    <xf numFmtId="0" fontId="43" fillId="0" borderId="43" xfId="166" applyFont="1" applyFill="1" applyBorder="1" applyAlignment="1">
      <alignment horizontal="center" vertical="center"/>
      <protection/>
    </xf>
    <xf numFmtId="0" fontId="43" fillId="0" borderId="65" xfId="166" applyFont="1" applyFill="1" applyBorder="1" applyAlignment="1">
      <alignment horizontal="center" vertical="center"/>
      <protection/>
    </xf>
    <xf numFmtId="0" fontId="43" fillId="0" borderId="72" xfId="166" applyFont="1" applyFill="1" applyBorder="1" applyAlignment="1">
      <alignment horizontal="center" vertical="center"/>
      <protection/>
    </xf>
    <xf numFmtId="0" fontId="43" fillId="0" borderId="64" xfId="166" applyFont="1" applyFill="1" applyBorder="1" applyAlignment="1">
      <alignment horizontal="left" vertical="center"/>
      <protection/>
    </xf>
    <xf numFmtId="0" fontId="43" fillId="0" borderId="43" xfId="166" applyFont="1" applyFill="1" applyBorder="1" applyAlignment="1">
      <alignment horizontal="left" vertical="center"/>
      <protection/>
    </xf>
    <xf numFmtId="0" fontId="43" fillId="0" borderId="72" xfId="166" applyFont="1" applyFill="1" applyBorder="1" applyAlignment="1">
      <alignment horizontal="left" vertical="center"/>
      <protection/>
    </xf>
    <xf numFmtId="49" fontId="43" fillId="0" borderId="64" xfId="166" applyNumberFormat="1" applyFont="1" applyFill="1" applyBorder="1" applyAlignment="1">
      <alignment horizontal="center" vertical="center"/>
      <protection/>
    </xf>
    <xf numFmtId="49" fontId="43" fillId="0" borderId="43" xfId="166" applyNumberFormat="1" applyFont="1" applyFill="1" applyBorder="1" applyAlignment="1">
      <alignment horizontal="center" vertical="center"/>
      <protection/>
    </xf>
    <xf numFmtId="49" fontId="43" fillId="0" borderId="72" xfId="166" applyNumberFormat="1" applyFont="1" applyFill="1" applyBorder="1" applyAlignment="1">
      <alignment horizontal="center" vertical="center"/>
      <protection/>
    </xf>
    <xf numFmtId="0" fontId="48" fillId="0" borderId="66" xfId="0" applyFont="1" applyFill="1" applyBorder="1" applyAlignment="1">
      <alignment horizontal="left"/>
    </xf>
    <xf numFmtId="0" fontId="48" fillId="0" borderId="56" xfId="0" applyFont="1" applyFill="1" applyBorder="1" applyAlignment="1">
      <alignment horizontal="left"/>
    </xf>
    <xf numFmtId="0" fontId="48" fillId="0" borderId="62" xfId="0" applyFont="1" applyFill="1" applyBorder="1" applyAlignment="1">
      <alignment horizontal="left"/>
    </xf>
    <xf numFmtId="0" fontId="48" fillId="0" borderId="32" xfId="0" applyFont="1" applyFill="1" applyBorder="1" applyAlignment="1">
      <alignment horizontal="center"/>
    </xf>
    <xf numFmtId="0" fontId="48" fillId="0" borderId="0" xfId="0" applyFont="1" applyFill="1" applyBorder="1" applyAlignment="1">
      <alignment horizontal="center"/>
    </xf>
    <xf numFmtId="0" fontId="48" fillId="0" borderId="0" xfId="0" applyFont="1" applyFill="1" applyBorder="1" applyAlignment="1">
      <alignment horizontal="center" vertical="center"/>
    </xf>
    <xf numFmtId="0" fontId="43" fillId="0" borderId="77" xfId="166" applyFont="1" applyFill="1" applyBorder="1" applyAlignment="1">
      <alignment horizontal="center" vertical="center"/>
      <protection/>
    </xf>
    <xf numFmtId="0" fontId="48" fillId="0" borderId="42" xfId="0" applyFont="1" applyFill="1" applyBorder="1" applyAlignment="1">
      <alignment horizontal="center" vertical="center"/>
    </xf>
    <xf numFmtId="0" fontId="48" fillId="0" borderId="45" xfId="0" applyFont="1" applyFill="1" applyBorder="1" applyAlignment="1">
      <alignment horizontal="left" vertical="center" wrapText="1"/>
    </xf>
    <xf numFmtId="0" fontId="48" fillId="0" borderId="41" xfId="0" applyFont="1" applyFill="1" applyBorder="1" applyAlignment="1">
      <alignment horizontal="left" vertical="center" wrapText="1"/>
    </xf>
    <xf numFmtId="0" fontId="48" fillId="0" borderId="80" xfId="0" applyFont="1" applyFill="1" applyBorder="1" applyAlignment="1">
      <alignment horizontal="left" vertical="center" wrapText="1"/>
    </xf>
    <xf numFmtId="0" fontId="48" fillId="0" borderId="54"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63"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0" xfId="0" applyFont="1" applyFill="1" applyBorder="1" applyAlignment="1">
      <alignment horizontal="left" vertical="center"/>
    </xf>
    <xf numFmtId="0" fontId="48" fillId="0" borderId="42" xfId="0" applyFont="1" applyFill="1" applyBorder="1" applyAlignment="1">
      <alignment horizontal="left" vertical="center"/>
    </xf>
    <xf numFmtId="0" fontId="48" fillId="0" borderId="66" xfId="0" applyFont="1" applyFill="1" applyBorder="1" applyAlignment="1">
      <alignment horizontal="left" vertical="center"/>
    </xf>
    <xf numFmtId="0" fontId="48" fillId="0" borderId="56" xfId="0" applyFont="1" applyFill="1" applyBorder="1" applyAlignment="1">
      <alignment horizontal="left" vertical="center"/>
    </xf>
    <xf numFmtId="0" fontId="48" fillId="0" borderId="62" xfId="0" applyFont="1" applyFill="1" applyBorder="1" applyAlignment="1">
      <alignment horizontal="left" vertical="center"/>
    </xf>
    <xf numFmtId="0" fontId="43" fillId="0" borderId="81" xfId="166" applyFont="1" applyFill="1" applyBorder="1" applyAlignment="1">
      <alignment horizontal="center" vertical="center"/>
      <protection/>
    </xf>
    <xf numFmtId="0" fontId="43" fillId="0" borderId="81" xfId="166" applyFont="1" applyFill="1" applyBorder="1" applyAlignment="1">
      <alignment horizontal="left" vertical="center"/>
      <protection/>
    </xf>
    <xf numFmtId="0" fontId="43" fillId="0" borderId="65" xfId="166" applyFont="1" applyFill="1" applyBorder="1" applyAlignment="1">
      <alignment horizontal="left" vertical="center"/>
      <protection/>
    </xf>
    <xf numFmtId="49" fontId="43" fillId="0" borderId="81" xfId="166" applyNumberFormat="1" applyFont="1" applyFill="1" applyBorder="1" applyAlignment="1">
      <alignment horizontal="center" vertical="center"/>
      <protection/>
    </xf>
    <xf numFmtId="49" fontId="43" fillId="0" borderId="65" xfId="166" applyNumberFormat="1" applyFont="1" applyFill="1" applyBorder="1" applyAlignment="1">
      <alignment horizontal="center" vertical="center"/>
      <protection/>
    </xf>
    <xf numFmtId="0" fontId="48" fillId="0" borderId="82" xfId="0" applyFont="1" applyFill="1" applyBorder="1" applyAlignment="1">
      <alignment horizontal="justify" vertical="top"/>
    </xf>
    <xf numFmtId="0" fontId="48" fillId="0" borderId="83" xfId="0" applyFont="1" applyFill="1" applyBorder="1" applyAlignment="1">
      <alignment horizontal="justify" vertical="top"/>
    </xf>
    <xf numFmtId="0" fontId="48" fillId="0" borderId="32" xfId="0" applyFont="1" applyFill="1" applyBorder="1" applyAlignment="1">
      <alignment horizontal="center" vertical="center"/>
    </xf>
    <xf numFmtId="0" fontId="48" fillId="0" borderId="81" xfId="0" applyFont="1" applyFill="1" applyBorder="1" applyAlignment="1">
      <alignment horizontal="center" vertical="center"/>
    </xf>
    <xf numFmtId="0" fontId="48" fillId="0" borderId="65" xfId="0" applyFont="1" applyFill="1" applyBorder="1" applyAlignment="1">
      <alignment horizontal="center" vertical="center"/>
    </xf>
    <xf numFmtId="0" fontId="43" fillId="0" borderId="82" xfId="166" applyFont="1" applyFill="1" applyBorder="1" applyAlignment="1">
      <alignment horizontal="center"/>
      <protection/>
    </xf>
    <xf numFmtId="0" fontId="43" fillId="0" borderId="83" xfId="166" applyFont="1" applyFill="1" applyBorder="1" applyAlignment="1">
      <alignment horizontal="center"/>
      <protection/>
    </xf>
    <xf numFmtId="0" fontId="43" fillId="0" borderId="41" xfId="166" applyFont="1" applyFill="1" applyBorder="1" applyAlignment="1">
      <alignment horizontal="center"/>
      <protection/>
    </xf>
    <xf numFmtId="0" fontId="48" fillId="0" borderId="77" xfId="0" applyFont="1" applyFill="1" applyBorder="1" applyAlignment="1">
      <alignment horizontal="center" vertical="center"/>
    </xf>
    <xf numFmtId="0" fontId="48" fillId="0" borderId="75" xfId="0" applyFont="1" applyFill="1" applyBorder="1" applyAlignment="1">
      <alignment horizontal="center" vertical="center"/>
    </xf>
    <xf numFmtId="0" fontId="48" fillId="0" borderId="64"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63" xfId="0" applyFont="1" applyFill="1" applyBorder="1" applyAlignment="1">
      <alignment horizontal="center" vertical="center"/>
    </xf>
    <xf numFmtId="0" fontId="48" fillId="0" borderId="28" xfId="0" applyFont="1" applyFill="1" applyBorder="1" applyAlignment="1">
      <alignment horizontal="center" vertical="center"/>
    </xf>
    <xf numFmtId="0" fontId="43" fillId="0" borderId="77" xfId="166" applyFont="1" applyFill="1" applyBorder="1" applyAlignment="1">
      <alignment horizontal="left" vertical="center"/>
      <protection/>
    </xf>
    <xf numFmtId="0" fontId="43" fillId="0" borderId="75" xfId="166" applyFont="1" applyFill="1" applyBorder="1" applyAlignment="1">
      <alignment horizontal="left" vertical="center"/>
      <protection/>
    </xf>
    <xf numFmtId="49" fontId="48" fillId="0" borderId="77" xfId="0" applyNumberFormat="1" applyFont="1" applyFill="1" applyBorder="1" applyAlignment="1">
      <alignment horizontal="center" vertical="center"/>
    </xf>
    <xf numFmtId="49" fontId="48" fillId="0" borderId="75" xfId="0" applyNumberFormat="1" applyFont="1" applyFill="1" applyBorder="1" applyAlignment="1">
      <alignment horizontal="center" vertical="center"/>
    </xf>
    <xf numFmtId="0" fontId="48" fillId="0" borderId="45" xfId="0" applyFont="1" applyFill="1" applyBorder="1" applyAlignment="1">
      <alignment horizontal="center" wrapText="1"/>
    </xf>
    <xf numFmtId="0" fontId="48" fillId="0" borderId="80" xfId="0" applyFont="1" applyFill="1" applyBorder="1" applyAlignment="1">
      <alignment horizontal="center" wrapText="1"/>
    </xf>
    <xf numFmtId="0" fontId="48" fillId="0" borderId="99" xfId="0" applyFont="1" applyFill="1" applyBorder="1" applyAlignment="1">
      <alignment horizontal="left" vertical="center" wrapText="1"/>
    </xf>
    <xf numFmtId="0" fontId="48" fillId="0" borderId="66" xfId="0" applyFont="1" applyFill="1" applyBorder="1" applyAlignment="1">
      <alignment horizontal="center" vertical="center"/>
    </xf>
    <xf numFmtId="0" fontId="48" fillId="0" borderId="56" xfId="0" applyFont="1" applyFill="1" applyBorder="1" applyAlignment="1">
      <alignment horizontal="center" vertical="center"/>
    </xf>
    <xf numFmtId="0" fontId="48" fillId="0" borderId="63"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48" fillId="0" borderId="62" xfId="0" applyFont="1" applyFill="1" applyBorder="1" applyAlignment="1">
      <alignment horizontal="left" vertical="center" wrapText="1"/>
    </xf>
    <xf numFmtId="0" fontId="48" fillId="0" borderId="63" xfId="0" applyFont="1" applyFill="1" applyBorder="1" applyAlignment="1">
      <alignment horizontal="center" vertical="top"/>
    </xf>
    <xf numFmtId="0" fontId="48" fillId="0" borderId="42" xfId="0" applyFont="1" applyFill="1" applyBorder="1" applyAlignment="1">
      <alignment horizontal="center" vertical="top"/>
    </xf>
    <xf numFmtId="0" fontId="43" fillId="0" borderId="82" xfId="166" applyFont="1" applyFill="1" applyBorder="1" applyAlignment="1">
      <alignment horizontal="left" wrapText="1"/>
      <protection/>
    </xf>
    <xf numFmtId="0" fontId="43" fillId="0" borderId="41" xfId="166" applyFont="1" applyFill="1" applyBorder="1" applyAlignment="1">
      <alignment horizontal="left" wrapText="1"/>
      <protection/>
    </xf>
    <xf numFmtId="0" fontId="43" fillId="0" borderId="80" xfId="166" applyFont="1" applyFill="1" applyBorder="1" applyAlignment="1">
      <alignment horizontal="left" wrapText="1"/>
      <protection/>
    </xf>
    <xf numFmtId="49" fontId="43" fillId="0" borderId="82" xfId="166" applyNumberFormat="1" applyFont="1" applyFill="1" applyBorder="1" applyAlignment="1">
      <alignment horizontal="left" vertical="center" wrapText="1"/>
      <protection/>
    </xf>
    <xf numFmtId="49" fontId="43" fillId="0" borderId="80" xfId="166" applyNumberFormat="1" applyFont="1" applyFill="1" applyBorder="1" applyAlignment="1">
      <alignment horizontal="left" vertical="center" wrapText="1"/>
      <protection/>
    </xf>
    <xf numFmtId="0" fontId="42" fillId="0" borderId="111" xfId="0" applyFont="1" applyFill="1" applyBorder="1" applyAlignment="1">
      <alignment horizontal="center" vertical="center" wrapText="1"/>
    </xf>
    <xf numFmtId="0" fontId="42" fillId="0" borderId="122"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right" wrapText="1"/>
    </xf>
    <xf numFmtId="0" fontId="41" fillId="0" borderId="0" xfId="0" applyFont="1" applyFill="1" applyAlignment="1">
      <alignment horizontal="center" wrapText="1"/>
    </xf>
    <xf numFmtId="0" fontId="41" fillId="0" borderId="0" xfId="0" applyFont="1" applyFill="1" applyAlignment="1">
      <alignment horizontal="center" vertical="center" wrapText="1"/>
    </xf>
    <xf numFmtId="0" fontId="42" fillId="70" borderId="29" xfId="0" applyFont="1" applyFill="1" applyBorder="1" applyAlignment="1">
      <alignment horizontal="center" vertical="center" wrapText="1"/>
    </xf>
    <xf numFmtId="0" fontId="42" fillId="70" borderId="36" xfId="0" applyFont="1" applyFill="1" applyBorder="1" applyAlignment="1">
      <alignment horizontal="center" vertical="center" wrapText="1"/>
    </xf>
    <xf numFmtId="0" fontId="42" fillId="70" borderId="33" xfId="0" applyFont="1" applyFill="1" applyBorder="1" applyAlignment="1">
      <alignment horizontal="center" vertical="center" wrapText="1"/>
    </xf>
    <xf numFmtId="0" fontId="42" fillId="70" borderId="3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wrapText="1"/>
    </xf>
    <xf numFmtId="0" fontId="42" fillId="0" borderId="109" xfId="0" applyFont="1" applyFill="1" applyBorder="1" applyAlignment="1">
      <alignment horizontal="center" vertical="center" wrapText="1"/>
    </xf>
    <xf numFmtId="0" fontId="42" fillId="0" borderId="128"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3" fillId="70" borderId="52" xfId="0" applyFont="1" applyFill="1" applyBorder="1" applyAlignment="1">
      <alignment horizontal="left" vertical="center" wrapText="1"/>
    </xf>
    <xf numFmtId="0" fontId="43" fillId="70" borderId="110" xfId="0" applyFont="1" applyFill="1" applyBorder="1" applyAlignment="1">
      <alignment horizontal="left" vertical="center" wrapText="1"/>
    </xf>
    <xf numFmtId="0" fontId="43" fillId="70" borderId="114" xfId="0" applyFont="1" applyFill="1" applyBorder="1" applyAlignment="1">
      <alignment horizontal="left" vertical="center" wrapText="1"/>
    </xf>
    <xf numFmtId="0" fontId="43" fillId="70" borderId="119" xfId="0" applyFont="1" applyFill="1" applyBorder="1" applyAlignment="1">
      <alignment horizontal="left" vertical="center" wrapText="1"/>
    </xf>
    <xf numFmtId="0" fontId="42" fillId="70" borderId="68" xfId="0" applyFont="1" applyFill="1" applyBorder="1" applyAlignment="1">
      <alignment horizontal="center" wrapText="1"/>
    </xf>
    <xf numFmtId="0" fontId="43" fillId="70" borderId="70" xfId="0" applyFont="1" applyFill="1" applyBorder="1" applyAlignment="1">
      <alignment horizontal="center" wrapText="1"/>
    </xf>
    <xf numFmtId="0" fontId="43" fillId="70" borderId="59" xfId="0" applyFont="1" applyFill="1" applyBorder="1" applyAlignment="1">
      <alignment horizontal="left" vertical="center" wrapText="1"/>
    </xf>
    <xf numFmtId="0" fontId="43" fillId="70" borderId="118" xfId="0" applyFont="1" applyFill="1" applyBorder="1" applyAlignment="1">
      <alignment horizontal="left" vertical="center" wrapText="1"/>
    </xf>
    <xf numFmtId="0" fontId="42" fillId="54" borderId="33" xfId="173" applyFont="1" applyFill="1" applyBorder="1" applyAlignment="1">
      <alignment horizontal="center" vertical="center" wrapText="1"/>
      <protection/>
    </xf>
    <xf numFmtId="0" fontId="42" fillId="54" borderId="35" xfId="173" applyFont="1" applyFill="1" applyBorder="1" applyAlignment="1">
      <alignment horizontal="center" vertical="center" wrapText="1"/>
      <protection/>
    </xf>
    <xf numFmtId="0" fontId="42" fillId="54" borderId="33" xfId="173" applyFont="1" applyFill="1" applyBorder="1" applyAlignment="1">
      <alignment horizontal="center" vertical="center" wrapText="1"/>
      <protection/>
    </xf>
    <xf numFmtId="0" fontId="43" fillId="54" borderId="0" xfId="173" applyFont="1" applyFill="1" applyBorder="1" applyAlignment="1">
      <alignment horizontal="center"/>
      <protection/>
    </xf>
    <xf numFmtId="0" fontId="43" fillId="54" borderId="0" xfId="173" applyFont="1" applyFill="1" applyBorder="1" applyAlignment="1">
      <alignment horizontal="center"/>
      <protection/>
    </xf>
    <xf numFmtId="0" fontId="42" fillId="54" borderId="111" xfId="173" applyFont="1" applyFill="1" applyBorder="1" applyAlignment="1">
      <alignment horizontal="center" vertical="center"/>
      <protection/>
    </xf>
    <xf numFmtId="0" fontId="42" fillId="54" borderId="87" xfId="173" applyFont="1" applyFill="1" applyBorder="1" applyAlignment="1">
      <alignment horizontal="center" vertical="center"/>
      <protection/>
    </xf>
    <xf numFmtId="0" fontId="42" fillId="54" borderId="111" xfId="173" applyFont="1" applyFill="1" applyBorder="1" applyAlignment="1">
      <alignment horizontal="center" vertical="center" wrapText="1"/>
      <protection/>
    </xf>
    <xf numFmtId="0" fontId="42" fillId="54" borderId="87" xfId="173" applyFont="1" applyFill="1" applyBorder="1" applyAlignment="1">
      <alignment horizontal="center" vertical="center" wrapText="1"/>
      <protection/>
    </xf>
    <xf numFmtId="0" fontId="42" fillId="54" borderId="111" xfId="173" applyFont="1" applyFill="1" applyBorder="1" applyAlignment="1">
      <alignment horizontal="center" vertical="center" wrapText="1"/>
      <protection/>
    </xf>
    <xf numFmtId="0" fontId="56" fillId="54" borderId="37" xfId="173" applyFont="1" applyFill="1" applyBorder="1" applyAlignment="1">
      <alignment horizontal="left"/>
      <protection/>
    </xf>
    <xf numFmtId="0" fontId="42" fillId="54" borderId="113" xfId="173" applyFont="1" applyFill="1" applyBorder="1" applyAlignment="1">
      <alignment horizontal="center" vertical="center" wrapText="1"/>
      <protection/>
    </xf>
    <xf numFmtId="0" fontId="42" fillId="54" borderId="0" xfId="173" applyFont="1" applyFill="1" applyBorder="1" applyAlignment="1">
      <alignment horizontal="center"/>
      <protection/>
    </xf>
    <xf numFmtId="0" fontId="42" fillId="54" borderId="0" xfId="173" applyFont="1" applyFill="1" applyBorder="1" applyAlignment="1">
      <alignment horizontal="center"/>
      <protection/>
    </xf>
    <xf numFmtId="0" fontId="41" fillId="54" borderId="0" xfId="0" applyFont="1" applyFill="1" applyBorder="1" applyAlignment="1">
      <alignment horizontal="center"/>
    </xf>
    <xf numFmtId="0" fontId="42" fillId="54" borderId="0" xfId="0" applyFont="1" applyFill="1" applyBorder="1" applyAlignment="1">
      <alignment horizontal="center"/>
    </xf>
    <xf numFmtId="0" fontId="42" fillId="54" borderId="0" xfId="0" applyFont="1" applyFill="1" applyBorder="1" applyAlignment="1">
      <alignment horizontal="center" vertical="center"/>
    </xf>
    <xf numFmtId="0" fontId="42" fillId="54" borderId="0" xfId="0" applyFont="1" applyFill="1" applyBorder="1" applyAlignment="1">
      <alignment horizontal="center" vertical="center"/>
    </xf>
    <xf numFmtId="0" fontId="42" fillId="0" borderId="29"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42" fillId="0" borderId="87" xfId="0" applyFont="1" applyFill="1" applyBorder="1" applyAlignment="1">
      <alignment horizontal="center" vertical="center" wrapText="1"/>
    </xf>
    <xf numFmtId="0" fontId="59" fillId="0" borderId="111"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1" fillId="0" borderId="0" xfId="0" applyFont="1" applyFill="1" applyAlignment="1">
      <alignment horizontal="center"/>
    </xf>
    <xf numFmtId="0" fontId="42" fillId="0" borderId="0" xfId="0" applyFont="1" applyFill="1" applyAlignment="1">
      <alignment horizontal="center"/>
    </xf>
    <xf numFmtId="0" fontId="42" fillId="0" borderId="0" xfId="0" applyFont="1" applyFill="1" applyAlignment="1">
      <alignment horizontal="center" vertical="center"/>
    </xf>
    <xf numFmtId="0" fontId="43" fillId="0" borderId="0" xfId="0" applyFont="1" applyFill="1" applyBorder="1" applyAlignment="1">
      <alignment horizontal="center"/>
    </xf>
    <xf numFmtId="0" fontId="42" fillId="54" borderId="32" xfId="0" applyFont="1" applyFill="1" applyBorder="1" applyAlignment="1">
      <alignment horizontal="center" vertical="center" wrapText="1"/>
    </xf>
    <xf numFmtId="0" fontId="42" fillId="70" borderId="32" xfId="0" applyFont="1" applyFill="1" applyBorder="1" applyAlignment="1">
      <alignment horizontal="center" vertical="center" wrapText="1"/>
    </xf>
    <xf numFmtId="0" fontId="42" fillId="70" borderId="120" xfId="0" applyFont="1" applyFill="1" applyBorder="1" applyAlignment="1">
      <alignment horizontal="center" vertical="center" wrapText="1"/>
    </xf>
    <xf numFmtId="0" fontId="42" fillId="54" borderId="109" xfId="0" applyFont="1" applyFill="1" applyBorder="1" applyAlignment="1">
      <alignment horizontal="center" vertical="center" wrapText="1"/>
    </xf>
    <xf numFmtId="0" fontId="42" fillId="54" borderId="88" xfId="0" applyFont="1" applyFill="1" applyBorder="1" applyAlignment="1">
      <alignment horizontal="center" vertical="center" wrapText="1"/>
    </xf>
    <xf numFmtId="0" fontId="42" fillId="54" borderId="51" xfId="174" applyFont="1" applyFill="1" applyBorder="1" applyAlignment="1">
      <alignment horizontal="center" vertical="center" wrapText="1"/>
      <protection/>
    </xf>
    <xf numFmtId="0" fontId="42" fillId="54" borderId="58" xfId="174" applyFont="1" applyFill="1" applyBorder="1" applyAlignment="1">
      <alignment horizontal="center" vertical="center" wrapText="1"/>
      <protection/>
    </xf>
    <xf numFmtId="0" fontId="42" fillId="54" borderId="116" xfId="174" applyFont="1" applyFill="1" applyBorder="1" applyAlignment="1">
      <alignment horizontal="center" vertical="center" wrapText="1"/>
      <protection/>
    </xf>
    <xf numFmtId="0" fontId="42" fillId="54" borderId="84" xfId="174" applyFont="1" applyFill="1" applyBorder="1" applyAlignment="1">
      <alignment horizontal="center" vertical="center" wrapText="1"/>
      <protection/>
    </xf>
    <xf numFmtId="4" fontId="42" fillId="54" borderId="33" xfId="0" applyNumberFormat="1" applyFont="1" applyFill="1" applyBorder="1" applyAlignment="1">
      <alignment horizontal="center" vertical="center" wrapText="1"/>
    </xf>
    <xf numFmtId="4" fontId="42" fillId="54" borderId="35" xfId="0" applyNumberFormat="1" applyFont="1" applyFill="1" applyBorder="1" applyAlignment="1">
      <alignment horizontal="center" vertical="center" wrapText="1"/>
    </xf>
    <xf numFmtId="0" fontId="42" fillId="54" borderId="33" xfId="0" applyFont="1" applyFill="1" applyBorder="1" applyAlignment="1">
      <alignment horizontal="center" vertical="center" wrapText="1"/>
    </xf>
    <xf numFmtId="0" fontId="42" fillId="54" borderId="35" xfId="0" applyFont="1" applyFill="1" applyBorder="1" applyAlignment="1">
      <alignment horizontal="center" vertical="center" wrapText="1"/>
    </xf>
    <xf numFmtId="0" fontId="42" fillId="70" borderId="68" xfId="174" applyFont="1" applyFill="1" applyBorder="1" applyAlignment="1">
      <alignment horizontal="center"/>
      <protection/>
    </xf>
    <xf numFmtId="0" fontId="43" fillId="70" borderId="70" xfId="174" applyFont="1" applyFill="1" applyBorder="1" applyAlignment="1">
      <alignment horizontal="center"/>
      <protection/>
    </xf>
    <xf numFmtId="0" fontId="42" fillId="54" borderId="0" xfId="0" applyFont="1" applyFill="1" applyAlignment="1">
      <alignment horizontal="center" vertical="center"/>
    </xf>
    <xf numFmtId="0" fontId="42" fillId="54" borderId="0" xfId="0" applyFont="1" applyFill="1" applyAlignment="1">
      <alignment horizontal="center"/>
    </xf>
    <xf numFmtId="0" fontId="41" fillId="54" borderId="0" xfId="0" applyFont="1" applyFill="1" applyAlignment="1">
      <alignment horizontal="center"/>
    </xf>
    <xf numFmtId="0" fontId="43" fillId="0" borderId="0" xfId="0" applyFont="1" applyFill="1" applyAlignment="1">
      <alignment horizontal="center"/>
    </xf>
    <xf numFmtId="0" fontId="42" fillId="0" borderId="0" xfId="0" applyFont="1" applyFill="1" applyAlignment="1">
      <alignment horizontal="center" wrapText="1"/>
    </xf>
  </cellXfs>
  <cellStyles count="228">
    <cellStyle name="Normal" xfId="0"/>
    <cellStyle name="20 % – Zvýraznění1" xfId="15"/>
    <cellStyle name="20 % – Zvýraznění1 2" xfId="16"/>
    <cellStyle name="20 % – Zvýraznění1 2 2" xfId="17"/>
    <cellStyle name="20 % – Zvýraznění1 3" xfId="18"/>
    <cellStyle name="20 % – Zvýraznění2" xfId="19"/>
    <cellStyle name="20 % – Zvýraznění2 2" xfId="20"/>
    <cellStyle name="20 % – Zvýraznění2 2 2" xfId="21"/>
    <cellStyle name="20 % – Zvýraznění2 3" xfId="22"/>
    <cellStyle name="20 % – Zvýraznění3" xfId="23"/>
    <cellStyle name="20 % – Zvýraznění3 2" xfId="24"/>
    <cellStyle name="20 % – Zvýraznění3 2 2" xfId="25"/>
    <cellStyle name="20 % – Zvýraznění3 3" xfId="26"/>
    <cellStyle name="20 % – Zvýraznění4" xfId="27"/>
    <cellStyle name="20 % – Zvýraznění4 2" xfId="28"/>
    <cellStyle name="20 % – Zvýraznění4 2 2" xfId="29"/>
    <cellStyle name="20 % – Zvýraznění4 3" xfId="30"/>
    <cellStyle name="20 % – Zvýraznění5" xfId="31"/>
    <cellStyle name="20 % – Zvýraznění5 2" xfId="32"/>
    <cellStyle name="20 % – Zvýraznění5 2 2" xfId="33"/>
    <cellStyle name="20 % – Zvýraznění5 3" xfId="34"/>
    <cellStyle name="20 % – Zvýraznění6" xfId="35"/>
    <cellStyle name="20 % – Zvýraznění6 2" xfId="36"/>
    <cellStyle name="20 % – Zvýraznění6 2 2" xfId="37"/>
    <cellStyle name="20 % – Zvýraznění6 3" xfId="38"/>
    <cellStyle name="20% - Accent1" xfId="39"/>
    <cellStyle name="20% - Accent2" xfId="40"/>
    <cellStyle name="20% - Accent3" xfId="41"/>
    <cellStyle name="20% - Accent4" xfId="42"/>
    <cellStyle name="20% - Accent5" xfId="43"/>
    <cellStyle name="20% - Accent6" xfId="44"/>
    <cellStyle name="40 % – Zvýraznění1" xfId="45"/>
    <cellStyle name="40 % – Zvýraznění1 2" xfId="46"/>
    <cellStyle name="40 % – Zvýraznění1 2 2" xfId="47"/>
    <cellStyle name="40 % – Zvýraznění1 3" xfId="48"/>
    <cellStyle name="40 % – Zvýraznění2" xfId="49"/>
    <cellStyle name="40 % – Zvýraznění2 2" xfId="50"/>
    <cellStyle name="40 % – Zvýraznění2 2 2" xfId="51"/>
    <cellStyle name="40 % – Zvýraznění2 3" xfId="52"/>
    <cellStyle name="40 % – Zvýraznění3" xfId="53"/>
    <cellStyle name="40 % – Zvýraznění3 2" xfId="54"/>
    <cellStyle name="40 % – Zvýraznění3 2 2" xfId="55"/>
    <cellStyle name="40 % – Zvýraznění3 3" xfId="56"/>
    <cellStyle name="40 % – Zvýraznění4" xfId="57"/>
    <cellStyle name="40 % – Zvýraznění4 2" xfId="58"/>
    <cellStyle name="40 % – Zvýraznění4 2 2" xfId="59"/>
    <cellStyle name="40 % – Zvýraznění4 3" xfId="60"/>
    <cellStyle name="40 % – Zvýraznění5" xfId="61"/>
    <cellStyle name="40 % – Zvýraznění5 2" xfId="62"/>
    <cellStyle name="40 % – Zvýraznění5 2 2" xfId="63"/>
    <cellStyle name="40 % – Zvýraznění5 3" xfId="64"/>
    <cellStyle name="40 % – Zvýraznění6" xfId="65"/>
    <cellStyle name="40 % – Zvýraznění6 2" xfId="66"/>
    <cellStyle name="40 % – Zvýraznění6 2 2" xfId="67"/>
    <cellStyle name="40 % – Zvýraznění6 3" xfId="68"/>
    <cellStyle name="40% - Accent1" xfId="69"/>
    <cellStyle name="40% - Accent2" xfId="70"/>
    <cellStyle name="40% - Accent3" xfId="71"/>
    <cellStyle name="40% - Accent4" xfId="72"/>
    <cellStyle name="40% - Accent5" xfId="73"/>
    <cellStyle name="40% - Accent6" xfId="74"/>
    <cellStyle name="60 % – Zvýraznění1" xfId="75"/>
    <cellStyle name="60 % – Zvýraznění1 2" xfId="76"/>
    <cellStyle name="60 % – Zvýraznění1 2 2" xfId="77"/>
    <cellStyle name="60 % – Zvýraznění1 3" xfId="78"/>
    <cellStyle name="60 % – Zvýraznění2" xfId="79"/>
    <cellStyle name="60 % – Zvýraznění2 2" xfId="80"/>
    <cellStyle name="60 % – Zvýraznění2 2 2" xfId="81"/>
    <cellStyle name="60 % – Zvýraznění2 3" xfId="82"/>
    <cellStyle name="60 % – Zvýraznění3" xfId="83"/>
    <cellStyle name="60 % – Zvýraznění3 2" xfId="84"/>
    <cellStyle name="60 % – Zvýraznění3 2 2" xfId="85"/>
    <cellStyle name="60 % – Zvýraznění3 3" xfId="86"/>
    <cellStyle name="60 % – Zvýraznění4" xfId="87"/>
    <cellStyle name="60 % – Zvýraznění4 2" xfId="88"/>
    <cellStyle name="60 % – Zvýraznění4 2 2" xfId="89"/>
    <cellStyle name="60 % – Zvýraznění4 3" xfId="90"/>
    <cellStyle name="60 % – Zvýraznění5" xfId="91"/>
    <cellStyle name="60 % – Zvýraznění5 2" xfId="92"/>
    <cellStyle name="60 % – Zvýraznění5 2 2" xfId="93"/>
    <cellStyle name="60 % – Zvýraznění5 3" xfId="94"/>
    <cellStyle name="60 % – Zvýraznění6" xfId="95"/>
    <cellStyle name="60 % – Zvýraznění6 2" xfId="96"/>
    <cellStyle name="60 % – Zvýraznění6 2 2" xfId="97"/>
    <cellStyle name="60 % – Zvýraznění6 3" xfId="98"/>
    <cellStyle name="60% - Accent1" xfId="99"/>
    <cellStyle name="60% - Accent2" xfId="100"/>
    <cellStyle name="60% - Accent3" xfId="101"/>
    <cellStyle name="60% - Accent4" xfId="102"/>
    <cellStyle name="60% - Accent5" xfId="103"/>
    <cellStyle name="60% - Accent6" xfId="104"/>
    <cellStyle name="Accent1" xfId="105"/>
    <cellStyle name="Accent2" xfId="106"/>
    <cellStyle name="Accent3" xfId="107"/>
    <cellStyle name="Accent4" xfId="108"/>
    <cellStyle name="Accent5" xfId="109"/>
    <cellStyle name="Accent6" xfId="110"/>
    <cellStyle name="Bad" xfId="111"/>
    <cellStyle name="Calculation" xfId="112"/>
    <cellStyle name="Celkem" xfId="113"/>
    <cellStyle name="Celkem 2" xfId="114"/>
    <cellStyle name="Celkem 3" xfId="115"/>
    <cellStyle name="Celkem 4" xfId="116"/>
    <cellStyle name="Comma0" xfId="117"/>
    <cellStyle name="Currency0" xfId="118"/>
    <cellStyle name="Comma" xfId="119"/>
    <cellStyle name="Čárka 2" xfId="120"/>
    <cellStyle name="Comma [0]" xfId="121"/>
    <cellStyle name="Date" xfId="122"/>
    <cellStyle name="Euro" xfId="123"/>
    <cellStyle name="Explanatory Text" xfId="124"/>
    <cellStyle name="Fixed" xfId="125"/>
    <cellStyle name="Good" xfId="126"/>
    <cellStyle name="Heading 1" xfId="127"/>
    <cellStyle name="Heading 2" xfId="128"/>
    <cellStyle name="Heading 3" xfId="129"/>
    <cellStyle name="Heading 4" xfId="130"/>
    <cellStyle name="Hyperlink" xfId="131"/>
    <cellStyle name="Check Cell" xfId="132"/>
    <cellStyle name="Chybně 2" xfId="133"/>
    <cellStyle name="Chybně 2 2" xfId="134"/>
    <cellStyle name="Chybně 3" xfId="135"/>
    <cellStyle name="Input" xfId="136"/>
    <cellStyle name="Kontrolní buňka" xfId="137"/>
    <cellStyle name="Kontrolní buňka 2" xfId="138"/>
    <cellStyle name="Kontrolní buňka 2 2" xfId="139"/>
    <cellStyle name="Kontrolní buňka 3" xfId="140"/>
    <cellStyle name="Linked Cell" xfId="141"/>
    <cellStyle name="Currency" xfId="142"/>
    <cellStyle name="Currency [0]" xfId="143"/>
    <cellStyle name="Nadpis 1" xfId="144"/>
    <cellStyle name="Nadpis 1 2" xfId="145"/>
    <cellStyle name="Nadpis 1 3" xfId="146"/>
    <cellStyle name="Nadpis 1 4" xfId="147"/>
    <cellStyle name="Nadpis 2" xfId="148"/>
    <cellStyle name="Nadpis 2 2" xfId="149"/>
    <cellStyle name="Nadpis 2 3" xfId="150"/>
    <cellStyle name="Nadpis 2 4" xfId="151"/>
    <cellStyle name="Nadpis 3" xfId="152"/>
    <cellStyle name="Nadpis 3 2" xfId="153"/>
    <cellStyle name="Nadpis 3 3" xfId="154"/>
    <cellStyle name="Nadpis 4" xfId="155"/>
    <cellStyle name="Nadpis 4 2" xfId="156"/>
    <cellStyle name="Nadpis 4 3" xfId="157"/>
    <cellStyle name="Název" xfId="158"/>
    <cellStyle name="Název 2" xfId="159"/>
    <cellStyle name="Název 3" xfId="160"/>
    <cellStyle name="Neutral" xfId="161"/>
    <cellStyle name="Neutrální" xfId="162"/>
    <cellStyle name="Neutrální 2" xfId="163"/>
    <cellStyle name="Neutrální 2 2" xfId="164"/>
    <cellStyle name="Neutrální 3" xfId="165"/>
    <cellStyle name="Normální 2" xfId="166"/>
    <cellStyle name="Normální 2 2" xfId="167"/>
    <cellStyle name="Normální 2 2 2" xfId="168"/>
    <cellStyle name="Normální 3" xfId="169"/>
    <cellStyle name="Normální 4" xfId="170"/>
    <cellStyle name="Normální 4 2" xfId="171"/>
    <cellStyle name="Normální 5" xfId="172"/>
    <cellStyle name="normální_PKP_2011_06_15" xfId="173"/>
    <cellStyle name="normální_Priloha" xfId="174"/>
    <cellStyle name="normální_Rozvaha OPS" xfId="175"/>
    <cellStyle name="normální_VZZ 2_3_2010_upraveny" xfId="176"/>
    <cellStyle name="Note" xfId="177"/>
    <cellStyle name="Output" xfId="178"/>
    <cellStyle name="Followed Hyperlink" xfId="179"/>
    <cellStyle name="Poznámka" xfId="180"/>
    <cellStyle name="Poznámka 2" xfId="181"/>
    <cellStyle name="Poznámka 2 2" xfId="182"/>
    <cellStyle name="Poznámka 3" xfId="183"/>
    <cellStyle name="Percent" xfId="184"/>
    <cellStyle name="Propojená buňka" xfId="185"/>
    <cellStyle name="Propojená buňka 2" xfId="186"/>
    <cellStyle name="Propojená buňka 3" xfId="187"/>
    <cellStyle name="SAPBEXchaText" xfId="188"/>
    <cellStyle name="SAPBEXchaText 2" xfId="189"/>
    <cellStyle name="SAPBEXstdItem" xfId="190"/>
    <cellStyle name="SAPBEXstdItem 2" xfId="191"/>
    <cellStyle name="Správně" xfId="192"/>
    <cellStyle name="Správně 2" xfId="193"/>
    <cellStyle name="Správně 2 2" xfId="194"/>
    <cellStyle name="Správně 3" xfId="195"/>
    <cellStyle name="Špatně" xfId="196"/>
    <cellStyle name="Text upozornění" xfId="197"/>
    <cellStyle name="Text upozornění 2" xfId="198"/>
    <cellStyle name="Text upozornění 3" xfId="199"/>
    <cellStyle name="Title" xfId="200"/>
    <cellStyle name="Total" xfId="201"/>
    <cellStyle name="Vstup" xfId="202"/>
    <cellStyle name="Vstup 2" xfId="203"/>
    <cellStyle name="Vstup 2 2" xfId="204"/>
    <cellStyle name="Vstup 3" xfId="205"/>
    <cellStyle name="Výpočet" xfId="206"/>
    <cellStyle name="Výpočet 2" xfId="207"/>
    <cellStyle name="Výpočet 2 2" xfId="208"/>
    <cellStyle name="Výpočet 3" xfId="209"/>
    <cellStyle name="Výstup" xfId="210"/>
    <cellStyle name="Výstup 2" xfId="211"/>
    <cellStyle name="Výstup 2 2" xfId="212"/>
    <cellStyle name="Výstup 3" xfId="213"/>
    <cellStyle name="Vysvětlující text" xfId="214"/>
    <cellStyle name="Vysvětlující text 2" xfId="215"/>
    <cellStyle name="Vysvětlující text 3" xfId="216"/>
    <cellStyle name="Warning Text" xfId="217"/>
    <cellStyle name="Zvýraznění 1" xfId="218"/>
    <cellStyle name="Zvýraznění 1 2" xfId="219"/>
    <cellStyle name="Zvýraznění 1 2 2" xfId="220"/>
    <cellStyle name="Zvýraznění 1 3" xfId="221"/>
    <cellStyle name="Zvýraznění 2" xfId="222"/>
    <cellStyle name="Zvýraznění 2 2" xfId="223"/>
    <cellStyle name="Zvýraznění 2 2 2" xfId="224"/>
    <cellStyle name="Zvýraznění 2 3" xfId="225"/>
    <cellStyle name="Zvýraznění 3" xfId="226"/>
    <cellStyle name="Zvýraznění 3 2" xfId="227"/>
    <cellStyle name="Zvýraznění 3 2 2" xfId="228"/>
    <cellStyle name="Zvýraznění 3 3" xfId="229"/>
    <cellStyle name="Zvýraznění 4" xfId="230"/>
    <cellStyle name="Zvýraznění 4 2" xfId="231"/>
    <cellStyle name="Zvýraznění 4 2 2" xfId="232"/>
    <cellStyle name="Zvýraznění 4 3" xfId="233"/>
    <cellStyle name="Zvýraznění 5" xfId="234"/>
    <cellStyle name="Zvýraznění 5 2" xfId="235"/>
    <cellStyle name="Zvýraznění 5 2 2" xfId="236"/>
    <cellStyle name="Zvýraznění 5 3" xfId="237"/>
    <cellStyle name="Zvýraznění 6" xfId="238"/>
    <cellStyle name="Zvýraznění 6 2" xfId="239"/>
    <cellStyle name="Zvýraznění 6 2 2" xfId="240"/>
    <cellStyle name="Zvýraznění 6 3" xfId="2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s://www.mfcr.cz/cs/verejny-sektor/ucetnictvi-a-ucetnictvi-statu/ucetni-reforma-verejnych-financi-ucetnic/ucetni-vykaznictvi-statu/vycet-konsolidovanych-jednotek-statu-a-d"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mfcr.cz/cs/verejny-sektor/ucetnictvi-a-ucetnictvi-statu/ucetni-reforma-verejnych-financi-ucetnic/ucetni-vykaznictvi-statu/konsolidacni-manua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10</xdr:row>
      <xdr:rowOff>123825</xdr:rowOff>
    </xdr:from>
    <xdr:to>
      <xdr:col>9</xdr:col>
      <xdr:colOff>400050</xdr:colOff>
      <xdr:row>25</xdr:row>
      <xdr:rowOff>57150</xdr:rowOff>
    </xdr:to>
    <xdr:sp>
      <xdr:nvSpPr>
        <xdr:cNvPr id="1" name="TextovéPole 2"/>
        <xdr:cNvSpPr txBox="1">
          <a:spLocks noChangeArrowheads="1"/>
        </xdr:cNvSpPr>
      </xdr:nvSpPr>
      <xdr:spPr>
        <a:xfrm>
          <a:off x="790575" y="2171700"/>
          <a:ext cx="5095875" cy="284797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mbria"/>
              <a:ea typeface="Cambria"/>
              <a:cs typeface="Cambria"/>
            </a:rPr>
            <a:t>METODICKÁ</a:t>
          </a:r>
          <a:r>
            <a:rPr lang="en-US" cap="none" sz="2000" b="0" i="0" u="none" baseline="0">
              <a:solidFill>
                <a:srgbClr val="000000"/>
              </a:solidFill>
              <a:latin typeface="Cambria"/>
              <a:ea typeface="Cambria"/>
              <a:cs typeface="Cambria"/>
            </a:rPr>
            <a:t> POMŮCKA</a:t>
          </a:r>
          <a:r>
            <a:rPr lang="en-US" cap="none" sz="20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
</a:t>
          </a:r>
          <a:r>
            <a:rPr lang="en-US" cap="none" sz="1600" b="0" i="0" u="none" baseline="0">
              <a:solidFill>
                <a:srgbClr val="000000"/>
              </a:solidFill>
              <a:latin typeface="Cambria"/>
              <a:ea typeface="Cambria"/>
              <a:cs typeface="Cambria"/>
            </a:rPr>
            <a:t>pro obchodní korporace, státní podniky, veřejné výzkumné instituce a další subjekty předávající Pomocný konsolidační přehled
</a:t>
          </a:r>
          <a:r>
            <a:rPr lang="en-US" cap="none" sz="1600" b="0" i="0" u="none" baseline="0">
              <a:solidFill>
                <a:srgbClr val="000000"/>
              </a:solidFill>
              <a:latin typeface="Cambria"/>
              <a:ea typeface="Cambria"/>
              <a:cs typeface="Cambria"/>
            </a:rPr>
            <a:t>
</a:t>
          </a:r>
          <a:r>
            <a:rPr lang="en-US" cap="none" sz="1600" b="0" i="0" u="none" baseline="0">
              <a:solidFill>
                <a:srgbClr val="000000"/>
              </a:solidFill>
              <a:latin typeface="Cambria"/>
              <a:ea typeface="Cambria"/>
              <a:cs typeface="Cambria"/>
            </a:rPr>
            <a:t>PRAKTICKÝ PŘÍKLAD VYPLNĚNÍ PKP</a:t>
          </a:r>
          <a:r>
            <a:rPr lang="en-US" cap="none" sz="1600" b="0" i="0" u="none" baseline="0">
              <a:solidFill>
                <a:srgbClr val="FF0000"/>
              </a:solidFill>
              <a:latin typeface="Cambria"/>
              <a:ea typeface="Cambria"/>
              <a:cs typeface="Cambria"/>
            </a:rPr>
            <a:t>
</a:t>
          </a:r>
          <a:r>
            <a:rPr lang="en-US" cap="none" sz="1600" b="0" i="0" u="none" baseline="0">
              <a:solidFill>
                <a:srgbClr val="000000"/>
              </a:solidFill>
              <a:latin typeface="Cambria"/>
              <a:ea typeface="Cambria"/>
              <a:cs typeface="Cambria"/>
            </a:rPr>
            <a:t>
</a:t>
          </a:r>
          <a:r>
            <a:rPr lang="en-US" cap="none" sz="1600" b="0" i="0" u="none" baseline="0">
              <a:solidFill>
                <a:srgbClr val="000000"/>
              </a:solidFill>
              <a:latin typeface="Cambria"/>
              <a:ea typeface="Cambria"/>
              <a:cs typeface="Cambria"/>
            </a:rPr>
            <a:t>
</a:t>
          </a:r>
          <a:r>
            <a:rPr lang="en-US" cap="none" sz="1600" b="0" i="0" u="none" baseline="0">
              <a:solidFill>
                <a:srgbClr val="000000"/>
              </a:solidFill>
              <a:latin typeface="Cambria"/>
              <a:ea typeface="Cambria"/>
              <a:cs typeface="Cambria"/>
            </a:rPr>
            <a:t>2022</a:t>
          </a:r>
        </a:p>
      </xdr:txBody>
    </xdr:sp>
    <xdr:clientData/>
  </xdr:twoCellAnchor>
  <xdr:twoCellAnchor editAs="oneCell">
    <xdr:from>
      <xdr:col>0</xdr:col>
      <xdr:colOff>209550</xdr:colOff>
      <xdr:row>0</xdr:row>
      <xdr:rowOff>85725</xdr:rowOff>
    </xdr:from>
    <xdr:to>
      <xdr:col>1</xdr:col>
      <xdr:colOff>352425</xdr:colOff>
      <xdr:row>4</xdr:row>
      <xdr:rowOff>161925</xdr:rowOff>
    </xdr:to>
    <xdr:pic>
      <xdr:nvPicPr>
        <xdr:cNvPr id="2" name="Obrázek 4"/>
        <xdr:cNvPicPr preferRelativeResize="1">
          <a:picLocks noChangeAspect="1"/>
        </xdr:cNvPicPr>
      </xdr:nvPicPr>
      <xdr:blipFill>
        <a:blip r:embed="rId1"/>
        <a:stretch>
          <a:fillRect/>
        </a:stretch>
      </xdr:blipFill>
      <xdr:spPr>
        <a:xfrm>
          <a:off x="209550" y="85725"/>
          <a:ext cx="752475" cy="933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133350</xdr:rowOff>
    </xdr:from>
    <xdr:to>
      <xdr:col>8</xdr:col>
      <xdr:colOff>285750</xdr:colOff>
      <xdr:row>31</xdr:row>
      <xdr:rowOff>180975</xdr:rowOff>
    </xdr:to>
    <xdr:sp>
      <xdr:nvSpPr>
        <xdr:cNvPr id="1" name="TextovéPole 1"/>
        <xdr:cNvSpPr txBox="1">
          <a:spLocks noChangeArrowheads="1"/>
        </xdr:cNvSpPr>
      </xdr:nvSpPr>
      <xdr:spPr>
        <a:xfrm>
          <a:off x="0" y="9782175"/>
          <a:ext cx="13192125" cy="1019175"/>
        </a:xfrm>
        <a:prstGeom prst="rect">
          <a:avLst/>
        </a:prstGeom>
        <a:noFill/>
        <a:ln w="9525" cmpd="sng">
          <a:noFill/>
        </a:ln>
      </xdr:spPr>
      <xdr:txBody>
        <a:bodyPr vertOverflow="clip" wrap="square"/>
        <a:p>
          <a:pPr algn="l">
            <a:defRPr/>
          </a:pPr>
          <a:r>
            <a:rPr lang="en-US" cap="none" sz="1200" b="0" i="1" u="none" baseline="0">
              <a:solidFill>
                <a:srgbClr val="FF0000"/>
              </a:solidFill>
              <a:latin typeface="Cambria"/>
              <a:ea typeface="Cambria"/>
              <a:cs typeface="Cambria"/>
            </a:rPr>
            <a:t>V Části</a:t>
          </a:r>
          <a:r>
            <a:rPr lang="en-US" cap="none" sz="1200" b="0" i="1" u="none" baseline="0">
              <a:solidFill>
                <a:srgbClr val="FF0000"/>
              </a:solidFill>
              <a:latin typeface="Cambria"/>
              <a:ea typeface="Cambria"/>
              <a:cs typeface="Cambria"/>
            </a:rPr>
            <a:t> V PKP budou vysvětlovány pouze vybrané položky, které přesáhly svou výší hodnotu </a:t>
          </a:r>
          <a:r>
            <a:rPr lang="en-US" cap="none" sz="1200" b="0" i="1" u="none" baseline="0">
              <a:solidFill>
                <a:srgbClr val="FF0000"/>
              </a:solidFill>
              <a:latin typeface="Cambria"/>
              <a:ea typeface="Cambria"/>
              <a:cs typeface="Cambria"/>
            </a:rPr>
            <a:t>10 % aktiv</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netto (celková výše aktiv netto dle PKP Části I = 4 404 584 000 Kč =&gt; 10 % aktiv netto =  440 458 400 Kč).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Pro vybraný účet může KJS uvést dle významnosti nejméně 1, maximálně však 5 významných skutečností.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Uvedenou hladinu významnosti převyšují pouze níže</a:t>
          </a:r>
          <a:r>
            <a:rPr lang="en-US" cap="none" sz="1200" b="0" i="1" u="none" baseline="0">
              <a:solidFill>
                <a:srgbClr val="FF0000"/>
              </a:solidFill>
              <a:latin typeface="Cambria"/>
              <a:ea typeface="Cambria"/>
              <a:cs typeface="Cambria"/>
            </a:rPr>
            <a:t> uvedené položky PKP Části I:</a:t>
          </a:r>
          <a:r>
            <a:rPr lang="en-US" cap="none" sz="1200" b="0" i="1" u="none" baseline="0">
              <a:solidFill>
                <a:srgbClr val="FF0000"/>
              </a:solidFill>
              <a:latin typeface="Cambria"/>
              <a:ea typeface="Cambria"/>
              <a:cs typeface="Cambria"/>
            </a:rPr>
            <a:t>
</a:t>
          </a:r>
          <a:r>
            <a:rPr lang="en-US" cap="none" sz="14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p>
      </xdr:txBody>
    </xdr:sp>
    <xdr:clientData/>
  </xdr:twoCellAnchor>
  <xdr:twoCellAnchor>
    <xdr:from>
      <xdr:col>0</xdr:col>
      <xdr:colOff>0</xdr:colOff>
      <xdr:row>39</xdr:row>
      <xdr:rowOff>171450</xdr:rowOff>
    </xdr:from>
    <xdr:to>
      <xdr:col>6</xdr:col>
      <xdr:colOff>47625</xdr:colOff>
      <xdr:row>42</xdr:row>
      <xdr:rowOff>0</xdr:rowOff>
    </xdr:to>
    <xdr:sp>
      <xdr:nvSpPr>
        <xdr:cNvPr id="2" name="TextovéPole 2"/>
        <xdr:cNvSpPr txBox="1">
          <a:spLocks noChangeArrowheads="1"/>
        </xdr:cNvSpPr>
      </xdr:nvSpPr>
      <xdr:spPr>
        <a:xfrm>
          <a:off x="0" y="13420725"/>
          <a:ext cx="10020300" cy="400050"/>
        </a:xfrm>
        <a:prstGeom prst="rect">
          <a:avLst/>
        </a:prstGeom>
        <a:noFill/>
        <a:ln w="9525" cmpd="sng">
          <a:noFill/>
        </a:ln>
      </xdr:spPr>
      <xdr:txBody>
        <a:bodyPr vertOverflow="clip" wrap="square"/>
        <a:p>
          <a:pPr algn="l">
            <a:defRPr/>
          </a:pPr>
          <a:r>
            <a:rPr lang="en-US" cap="none" sz="1200" b="0" i="1" u="none" baseline="0">
              <a:solidFill>
                <a:srgbClr val="FF0000"/>
              </a:solidFill>
              <a:latin typeface="Cambria"/>
              <a:ea typeface="Cambria"/>
              <a:cs typeface="Cambria"/>
            </a:rPr>
            <a:t>Položky "Jmění" a "Ostatní kapitálové fondy" nepatří k položkám, které se požadují</a:t>
          </a:r>
          <a:r>
            <a:rPr lang="en-US" cap="none" sz="1200" b="0" i="1" u="none" baseline="0">
              <a:solidFill>
                <a:srgbClr val="FF0000"/>
              </a:solidFill>
              <a:latin typeface="Cambria"/>
              <a:ea typeface="Cambria"/>
              <a:cs typeface="Cambria"/>
            </a:rPr>
            <a:t> vysvětlovat v Části V, proto vysvětlovány nebudou, ostatní položky ano. </a:t>
          </a:r>
          <a:r>
            <a:rPr lang="en-US" cap="none" sz="1200" b="0" i="1" u="none" baseline="0">
              <a:solidFill>
                <a:srgbClr val="FF0000"/>
              </a:solidFill>
              <a:latin typeface="Cambria"/>
              <a:ea typeface="Cambria"/>
              <a:cs typeface="Cambria"/>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47625</xdr:rowOff>
    </xdr:from>
    <xdr:to>
      <xdr:col>3</xdr:col>
      <xdr:colOff>762000</xdr:colOff>
      <xdr:row>16</xdr:row>
      <xdr:rowOff>180975</xdr:rowOff>
    </xdr:to>
    <xdr:sp>
      <xdr:nvSpPr>
        <xdr:cNvPr id="1" name="TextovéPole 1"/>
        <xdr:cNvSpPr txBox="1">
          <a:spLocks noChangeArrowheads="1"/>
        </xdr:cNvSpPr>
      </xdr:nvSpPr>
      <xdr:spPr>
        <a:xfrm>
          <a:off x="19050" y="3124200"/>
          <a:ext cx="6467475" cy="533400"/>
        </a:xfrm>
        <a:prstGeom prst="rect">
          <a:avLst/>
        </a:prstGeom>
        <a:noFill/>
        <a:ln w="9525" cmpd="sng">
          <a:noFill/>
        </a:ln>
      </xdr:spPr>
      <xdr:txBody>
        <a:bodyPr vertOverflow="clip" wrap="square"/>
        <a:p>
          <a:pPr algn="l">
            <a:defRPr/>
          </a:pPr>
          <a:r>
            <a:rPr lang="en-US" cap="none" sz="1200" b="0" i="1" u="none" baseline="0">
              <a:solidFill>
                <a:srgbClr val="FF0000"/>
              </a:solidFill>
              <a:latin typeface="Cambria"/>
              <a:ea typeface="Cambria"/>
              <a:cs typeface="Cambria"/>
            </a:rPr>
            <a:t>Část VI vyplňují pouze KJS,</a:t>
          </a:r>
          <a:r>
            <a:rPr lang="en-US" cap="none" sz="12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u které drží stát nebo územně samosprávný celek podstatný nebo společný vliv (v obvyklých případech mají spravující jednotky vliv v rozmezí 20 % – 50 %).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xdr:row>
      <xdr:rowOff>0</xdr:rowOff>
    </xdr:from>
    <xdr:to>
      <xdr:col>12</xdr:col>
      <xdr:colOff>381000</xdr:colOff>
      <xdr:row>16</xdr:row>
      <xdr:rowOff>0</xdr:rowOff>
    </xdr:to>
    <xdr:sp>
      <xdr:nvSpPr>
        <xdr:cNvPr id="1" name="TextovéPole 1"/>
        <xdr:cNvSpPr txBox="1">
          <a:spLocks noChangeArrowheads="1"/>
        </xdr:cNvSpPr>
      </xdr:nvSpPr>
      <xdr:spPr>
        <a:xfrm>
          <a:off x="361950" y="638175"/>
          <a:ext cx="6962775" cy="2486025"/>
        </a:xfrm>
        <a:prstGeom prst="rect">
          <a:avLst/>
        </a:prstGeom>
        <a:noFill/>
        <a:ln w="9525" cmpd="sng">
          <a:noFill/>
        </a:ln>
      </xdr:spPr>
      <xdr:txBody>
        <a:bodyPr vertOverflow="clip" wrap="square"/>
        <a:p>
          <a:pPr algn="l">
            <a:defRPr/>
          </a:pPr>
          <a:r>
            <a:rPr lang="en-US" cap="none" sz="1100" b="0" i="1" u="none" baseline="0">
              <a:solidFill>
                <a:srgbClr val="000000"/>
              </a:solidFill>
              <a:latin typeface="Cambria"/>
              <a:ea typeface="Cambria"/>
              <a:cs typeface="Cambria"/>
            </a:rPr>
            <a:t>Pomocný konsolidační přehled (dále jen "PKP") </a:t>
          </a:r>
          <a:r>
            <a:rPr lang="en-US" cap="none" sz="1100" b="0" i="1" u="none" baseline="0">
              <a:solidFill>
                <a:srgbClr val="000000"/>
              </a:solidFill>
              <a:latin typeface="Cambria"/>
              <a:ea typeface="Cambria"/>
              <a:cs typeface="Cambria"/>
            </a:rPr>
            <a:t> slouží k získání informací potřebných pro sestavení účetních výkazů za Českou republiku od konsolidované jednotky státu.</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PKP budou vyplňovat zdravotní pojišťovny a při splnění podmínek významnosti i dobrovolné svazky obcí,</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obchodní společnosti, družstva, státní podniky, veřejné výzkumné instituce, nadace, nadační fondy, ústavy</a:t>
          </a:r>
          <a:r>
            <a:rPr lang="en-US" cap="none" sz="1100" b="0" i="1" u="none" baseline="0">
              <a:solidFill>
                <a:srgbClr val="000000"/>
              </a:solidFill>
              <a:latin typeface="Cambria"/>
              <a:ea typeface="Cambria"/>
              <a:cs typeface="Cambria"/>
            </a:rPr>
            <a:t> a</a:t>
          </a:r>
          <a:r>
            <a:rPr lang="en-US" cap="none" sz="1100" b="0" i="1" u="none" baseline="0">
              <a:solidFill>
                <a:srgbClr val="000000"/>
              </a:solidFill>
              <a:latin typeface="Cambria"/>
              <a:ea typeface="Cambria"/>
              <a:cs typeface="Cambria"/>
            </a:rPr>
            <a:t> obecně prospěšné společnosti.</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Příklad</a:t>
          </a:r>
          <a:r>
            <a:rPr lang="en-US" cap="none" sz="1100" b="0" i="1" u="none" baseline="0">
              <a:solidFill>
                <a:srgbClr val="000000"/>
              </a:solidFill>
              <a:latin typeface="Cambria"/>
              <a:ea typeface="Cambria"/>
              <a:cs typeface="Cambria"/>
            </a:rPr>
            <a:t> vyplnění PKP je vyhotoven za</a:t>
          </a:r>
          <a:r>
            <a:rPr lang="en-US" cap="none" sz="1100" b="0" i="1" u="none" baseline="0">
              <a:solidFill>
                <a:srgbClr val="000000"/>
              </a:solidFill>
              <a:latin typeface="Cambria"/>
              <a:ea typeface="Cambria"/>
              <a:cs typeface="Cambria"/>
            </a:rPr>
            <a:t> fiktivní obchodní korporac</a:t>
          </a:r>
          <a:r>
            <a:rPr lang="en-US" cap="none" sz="1100" b="0" i="1" u="none" baseline="0">
              <a:solidFill>
                <a:srgbClr val="000000"/>
              </a:solidFill>
              <a:latin typeface="Cambria"/>
              <a:ea typeface="Cambria"/>
              <a:cs typeface="Cambria"/>
            </a:rPr>
            <a:t>i </a:t>
          </a:r>
          <a:r>
            <a:rPr lang="en-US" cap="none" sz="1100" b="0" i="1" u="none" baseline="0">
              <a:solidFill>
                <a:srgbClr val="000000"/>
              </a:solidFill>
              <a:latin typeface="Cambria"/>
              <a:ea typeface="Cambria"/>
              <a:cs typeface="Cambria"/>
            </a:rPr>
            <a:t>Vodárny a kanalizace, a. s.  Pro Část</a:t>
          </a:r>
          <a:r>
            <a:rPr lang="en-US" cap="none" sz="1100" b="0" i="1" u="none" baseline="0">
              <a:solidFill>
                <a:srgbClr val="000000"/>
              </a:solidFill>
              <a:latin typeface="Cambria"/>
              <a:ea typeface="Cambria"/>
              <a:cs typeface="Cambria"/>
            </a:rPr>
            <a:t> II  PKP bylo využito fiktivní DSO Zlaté Hory (Část II obchodní korporace nepředávají), pro Část VI PKP fiktivní obchodní korporace Pražská strojírna, a. s. (konsolidovaná jednotka státu předávající plnou verzi PKP - Části I, III, IV, V již nepředává zkrácenou verzi PKP pro osoby s podstatným vlivem - Část VI).</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Informaci o tom, které části PKP mají jednotlivé konsolidované</a:t>
          </a:r>
          <a:r>
            <a:rPr lang="en-US" cap="none" sz="1100" b="0" i="1" u="none" baseline="0">
              <a:solidFill>
                <a:srgbClr val="000000"/>
              </a:solidFill>
              <a:latin typeface="Cambria"/>
              <a:ea typeface="Cambria"/>
              <a:cs typeface="Cambria"/>
            </a:rPr>
            <a:t> </a:t>
          </a:r>
          <a:r>
            <a:rPr lang="en-US" cap="none" sz="1100" b="0" i="1" u="none" baseline="0">
              <a:solidFill>
                <a:srgbClr val="000000"/>
              </a:solidFill>
              <a:latin typeface="Cambria"/>
              <a:ea typeface="Cambria"/>
              <a:cs typeface="Cambria"/>
            </a:rPr>
            <a:t>jednotky státu vyplňovat, lze nalézt ve výčtu konsolidovaných jednotek státu a dalších subjektů zveřejněném na internetových stránkách Ministerstva financí ČR.</a:t>
          </a:r>
          <a:r>
            <a:rPr lang="en-US" cap="none" sz="1100" b="0" i="1" u="none" baseline="0">
              <a:solidFill>
                <a:srgbClr val="000000"/>
              </a:solidFill>
              <a:latin typeface="Cambria"/>
              <a:ea typeface="Cambria"/>
              <a:cs typeface="Cambria"/>
            </a:rPr>
            <a:t> </a:t>
          </a:r>
        </a:p>
      </xdr:txBody>
    </xdr:sp>
    <xdr:clientData/>
  </xdr:twoCellAnchor>
  <xdr:twoCellAnchor>
    <xdr:from>
      <xdr:col>1</xdr:col>
      <xdr:colOff>123825</xdr:colOff>
      <xdr:row>17</xdr:row>
      <xdr:rowOff>76200</xdr:rowOff>
    </xdr:from>
    <xdr:to>
      <xdr:col>10</xdr:col>
      <xdr:colOff>161925</xdr:colOff>
      <xdr:row>19</xdr:row>
      <xdr:rowOff>95250</xdr:rowOff>
    </xdr:to>
    <xdr:sp>
      <xdr:nvSpPr>
        <xdr:cNvPr id="2" name="TextovéPole 3">
          <a:hlinkClick r:id="rId1"/>
        </xdr:cNvPr>
        <xdr:cNvSpPr txBox="1">
          <a:spLocks noChangeArrowheads="1"/>
        </xdr:cNvSpPr>
      </xdr:nvSpPr>
      <xdr:spPr>
        <a:xfrm>
          <a:off x="361950" y="3390900"/>
          <a:ext cx="5524500" cy="400050"/>
        </a:xfrm>
        <a:prstGeom prst="rect">
          <a:avLst/>
        </a:prstGeom>
        <a:solidFill>
          <a:srgbClr val="FFFFFF"/>
        </a:solidFill>
        <a:ln w="9525" cmpd="sng">
          <a:noFill/>
        </a:ln>
      </xdr:spPr>
      <xdr:txBody>
        <a:bodyPr vertOverflow="clip" wrap="square"/>
        <a:p>
          <a:pPr algn="l">
            <a:defRPr/>
          </a:pPr>
          <a:r>
            <a:rPr lang="en-US" cap="none" sz="1100" b="1" i="0" u="none" baseline="0">
              <a:solidFill>
                <a:srgbClr val="003366"/>
              </a:solidFill>
              <a:latin typeface="Calibri"/>
              <a:ea typeface="Calibri"/>
              <a:cs typeface="Calibri"/>
            </a:rPr>
            <a:t>Výčet konsolidovaných jednotek státu a dalších subjektů | Účetní výkaznictví státu | Ministerstvo financí ČR (mfcr.cz)</a:t>
          </a:r>
          <a:r>
            <a:rPr lang="en-US" cap="none" sz="1100" b="1" i="0" u="none" baseline="0">
              <a:solidFill>
                <a:srgbClr val="003366"/>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165</xdr:row>
      <xdr:rowOff>38100</xdr:rowOff>
    </xdr:from>
    <xdr:to>
      <xdr:col>6</xdr:col>
      <xdr:colOff>819150</xdr:colOff>
      <xdr:row>169</xdr:row>
      <xdr:rowOff>19050</xdr:rowOff>
    </xdr:to>
    <xdr:sp>
      <xdr:nvSpPr>
        <xdr:cNvPr id="1" name="TextovéPole 1"/>
        <xdr:cNvSpPr txBox="1">
          <a:spLocks noChangeArrowheads="1"/>
        </xdr:cNvSpPr>
      </xdr:nvSpPr>
      <xdr:spPr>
        <a:xfrm>
          <a:off x="104775" y="34070925"/>
          <a:ext cx="8267700" cy="7620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221</xdr:row>
      <xdr:rowOff>28575</xdr:rowOff>
    </xdr:from>
    <xdr:to>
      <xdr:col>12</xdr:col>
      <xdr:colOff>1676400</xdr:colOff>
      <xdr:row>228</xdr:row>
      <xdr:rowOff>180975</xdr:rowOff>
    </xdr:to>
    <xdr:sp>
      <xdr:nvSpPr>
        <xdr:cNvPr id="1" name="TextovéPole 1"/>
        <xdr:cNvSpPr txBox="1">
          <a:spLocks noChangeArrowheads="1"/>
        </xdr:cNvSpPr>
      </xdr:nvSpPr>
      <xdr:spPr>
        <a:xfrm>
          <a:off x="180975" y="64179450"/>
          <a:ext cx="15011400" cy="1552575"/>
        </a:xfrm>
        <a:prstGeom prst="rect">
          <a:avLst/>
        </a:prstGeom>
        <a:noFill/>
        <a:ln w="9525" cmpd="sng">
          <a:noFill/>
        </a:ln>
      </xdr:spPr>
      <xdr:txBody>
        <a:bodyPr vertOverflow="clip" wrap="square"/>
        <a:p>
          <a:pPr algn="l">
            <a:defRPr/>
          </a:pPr>
          <a:r>
            <a:rPr lang="en-US" cap="none" sz="1100" b="0" i="1" u="none" baseline="0">
              <a:solidFill>
                <a:srgbClr val="FF0000"/>
              </a:solidFill>
              <a:latin typeface="Calibri"/>
              <a:ea typeface="Calibri"/>
              <a:cs typeface="Calibri"/>
            </a:rPr>
            <a:t>Převodové můstky pro</a:t>
          </a:r>
          <a:r>
            <a:rPr lang="en-US" cap="none" sz="1100" b="0" i="1" u="none" baseline="0">
              <a:solidFill>
                <a:srgbClr val="FF0000"/>
              </a:solidFill>
              <a:latin typeface="Calibri"/>
              <a:ea typeface="Calibri"/>
              <a:cs typeface="Calibri"/>
            </a:rPr>
            <a:t> KJS</a:t>
          </a:r>
          <a:r>
            <a:rPr lang="en-US" cap="none" sz="1100" b="0" i="1" u="none" baseline="0">
              <a:solidFill>
                <a:srgbClr val="FF0000"/>
              </a:solidFill>
              <a:latin typeface="Calibri"/>
              <a:ea typeface="Calibri"/>
              <a:cs typeface="Calibri"/>
            </a:rPr>
            <a:t> jsou jako přílohy součástí Metodické pomůcky pro vyplňování výkazu Pomocný konsolidační přehled.</a:t>
          </a:r>
        </a:p>
      </xdr:txBody>
    </xdr:sp>
    <xdr:clientData/>
  </xdr:twoCellAnchor>
  <xdr:twoCellAnchor>
    <xdr:from>
      <xdr:col>1</xdr:col>
      <xdr:colOff>57150</xdr:colOff>
      <xdr:row>232</xdr:row>
      <xdr:rowOff>9525</xdr:rowOff>
    </xdr:from>
    <xdr:to>
      <xdr:col>7</xdr:col>
      <xdr:colOff>771525</xdr:colOff>
      <xdr:row>235</xdr:row>
      <xdr:rowOff>9525</xdr:rowOff>
    </xdr:to>
    <xdr:sp>
      <xdr:nvSpPr>
        <xdr:cNvPr id="2" name="TextovéPole 2">
          <a:hlinkClick r:id="rId1"/>
        </xdr:cNvPr>
        <xdr:cNvSpPr txBox="1">
          <a:spLocks noChangeArrowheads="1"/>
        </xdr:cNvSpPr>
      </xdr:nvSpPr>
      <xdr:spPr>
        <a:xfrm>
          <a:off x="238125" y="66341625"/>
          <a:ext cx="7029450" cy="6000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104</xdr:row>
      <xdr:rowOff>228600</xdr:rowOff>
    </xdr:from>
    <xdr:to>
      <xdr:col>9</xdr:col>
      <xdr:colOff>3038475</xdr:colOff>
      <xdr:row>112</xdr:row>
      <xdr:rowOff>95250</xdr:rowOff>
    </xdr:to>
    <xdr:sp>
      <xdr:nvSpPr>
        <xdr:cNvPr id="1" name="TextovéPole 3"/>
        <xdr:cNvSpPr txBox="1">
          <a:spLocks noChangeArrowheads="1"/>
        </xdr:cNvSpPr>
      </xdr:nvSpPr>
      <xdr:spPr>
        <a:xfrm>
          <a:off x="304800" y="30708600"/>
          <a:ext cx="15087600" cy="1485900"/>
        </a:xfrm>
        <a:prstGeom prst="rect">
          <a:avLst/>
        </a:prstGeom>
        <a:noFill/>
        <a:ln w="9525" cmpd="sng">
          <a:noFill/>
        </a:ln>
      </xdr:spPr>
      <xdr:txBody>
        <a:bodyPr vertOverflow="clip" wrap="square"/>
        <a:p>
          <a:pPr algn="l">
            <a:defRPr/>
          </a:pPr>
          <a:r>
            <a:rPr lang="en-US" cap="none" sz="1100" b="0" i="1" u="none" baseline="0">
              <a:solidFill>
                <a:srgbClr val="FF0000"/>
              </a:solidFill>
              <a:latin typeface="Calibri"/>
              <a:ea typeface="Calibri"/>
              <a:cs typeface="Calibri"/>
            </a:rPr>
            <a:t>Převodové můstky pro</a:t>
          </a:r>
          <a:r>
            <a:rPr lang="en-US" cap="none" sz="1100" b="0" i="1" u="none" baseline="0">
              <a:solidFill>
                <a:srgbClr val="FF0000"/>
              </a:solidFill>
              <a:latin typeface="Calibri"/>
              <a:ea typeface="Calibri"/>
              <a:cs typeface="Calibri"/>
            </a:rPr>
            <a:t> KJS</a:t>
          </a:r>
          <a:r>
            <a:rPr lang="en-US" cap="none" sz="1100" b="0" i="1" u="none" baseline="0">
              <a:solidFill>
                <a:srgbClr val="FF0000"/>
              </a:solidFill>
              <a:latin typeface="Calibri"/>
              <a:ea typeface="Calibri"/>
              <a:cs typeface="Calibri"/>
            </a:rPr>
            <a:t> jsou jako přílohy součástí Metodické pomůcky pro vyplňování výkazu Pomocný konsolidační přehled.</a:t>
          </a:r>
          <a:r>
            <a:rPr lang="en-US" cap="none" sz="1200" b="0" i="0" u="none" baseline="0">
              <a:solidFill>
                <a:srgbClr val="FF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247</xdr:row>
      <xdr:rowOff>104775</xdr:rowOff>
    </xdr:from>
    <xdr:to>
      <xdr:col>10</xdr:col>
      <xdr:colOff>19050</xdr:colOff>
      <xdr:row>258</xdr:row>
      <xdr:rowOff>95250</xdr:rowOff>
    </xdr:to>
    <xdr:sp>
      <xdr:nvSpPr>
        <xdr:cNvPr id="1" name="TextovéPole 1"/>
        <xdr:cNvSpPr txBox="1">
          <a:spLocks noChangeArrowheads="1"/>
        </xdr:cNvSpPr>
      </xdr:nvSpPr>
      <xdr:spPr>
        <a:xfrm>
          <a:off x="9525" y="52549425"/>
          <a:ext cx="15468600" cy="2143125"/>
        </a:xfrm>
        <a:prstGeom prst="rect">
          <a:avLst/>
        </a:prstGeom>
        <a:noFill/>
        <a:ln w="9525" cmpd="sng">
          <a:noFill/>
        </a:ln>
      </xdr:spPr>
      <xdr:txBody>
        <a:bodyPr vertOverflow="clip" wrap="square"/>
        <a:p>
          <a:pPr algn="l">
            <a:defRPr/>
          </a:pPr>
          <a:r>
            <a:rPr lang="en-US" cap="none" sz="1100" b="0" i="1" u="none" baseline="0">
              <a:solidFill>
                <a:srgbClr val="FF0000"/>
              </a:solidFill>
              <a:latin typeface="Cambria"/>
              <a:ea typeface="Cambria"/>
              <a:cs typeface="Cambria"/>
            </a:rPr>
            <a:t>PKP se sestavuje v</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Kč</a:t>
          </a:r>
          <a:r>
            <a:rPr lang="en-US" cap="none" sz="1100" b="0" i="1" u="none" baseline="0">
              <a:solidFill>
                <a:srgbClr val="FF0000"/>
              </a:solidFill>
              <a:latin typeface="Cambria"/>
              <a:ea typeface="Cambria"/>
              <a:cs typeface="Cambria"/>
            </a:rPr>
            <a:t> s přesností na dvě desetinná místa. Pokud KJS</a:t>
          </a:r>
          <a:r>
            <a:rPr lang="en-US" cap="none" sz="1100" b="0" i="1" u="none" baseline="0">
              <a:solidFill>
                <a:srgbClr val="FF0000"/>
              </a:solidFill>
              <a:latin typeface="Cambria"/>
              <a:ea typeface="Cambria"/>
              <a:cs typeface="Cambria"/>
            </a:rPr>
            <a:t> vyplňují</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PKP na základě účetních výkazů v tis. Kč, mohou tyto údaje vynásobit hodnotou 1000 a dopsat ",00" na konec číselného údaje. 
</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KJS poprvé předávající PKP nemusí vyplnit minulé období.
</a:t>
          </a:r>
          <a:r>
            <a:rPr lang="en-US" cap="none" sz="1100" b="0" i="0" u="none" baseline="0">
              <a:solidFill>
                <a:srgbClr val="FF0000"/>
              </a:solidFill>
              <a:latin typeface="Cambria"/>
              <a:ea typeface="Cambria"/>
              <a:cs typeface="Cambria"/>
            </a:rPr>
            <a:t>
</a:t>
          </a:r>
          <a:r>
            <a:rPr lang="en-US" cap="none" sz="1100" b="0" i="1" u="sng" baseline="0">
              <a:solidFill>
                <a:srgbClr val="FF0000"/>
              </a:solidFill>
              <a:latin typeface="Times New Roman"/>
              <a:ea typeface="Times New Roman"/>
              <a:cs typeface="Times New Roman"/>
            </a:rPr>
            <a:t>
</a:t>
          </a:r>
          <a:r>
            <a:rPr lang="en-US" cap="none" sz="1100" b="0" i="1" u="sng" baseline="0">
              <a:solidFill>
                <a:srgbClr val="FF0000"/>
              </a:solidFill>
              <a:latin typeface="Cambria"/>
              <a:ea typeface="Cambria"/>
              <a:cs typeface="Cambria"/>
            </a:rPr>
            <a:t>Poznámka k drobnému dlouhodobému majetku</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Tato obchodní korporace účtuje o drobném dlouhodobém majetku přímo do nákladů.</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V PKP se drobný dlouhodobý hmotný i nehmotný majetek vykazuje v aktivech.</a:t>
          </a:r>
          <a:r>
            <a:rPr lang="en-US" cap="none" sz="11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Účetní jednotka přetřídí konečné stavy dlouhodobého hmotného i nehmotného majetku</a:t>
          </a:r>
          <a:r>
            <a:rPr lang="en-US" cap="none" sz="1100" b="0" i="1" u="none" baseline="0">
              <a:solidFill>
                <a:srgbClr val="FF0000"/>
              </a:solidFill>
              <a:latin typeface="Cambria"/>
              <a:ea typeface="Cambria"/>
              <a:cs typeface="Cambria"/>
            </a:rPr>
            <a:t> 
do struktury položek PKP, je-li to významné a toto přetřídění je efektivní, účelné a hospodárné. </a:t>
          </a:r>
          <a:r>
            <a:rPr lang="en-US" cap="none" sz="1100" b="0" i="1" u="none" baseline="0">
              <a:solidFill>
                <a:srgbClr val="FF0000"/>
              </a:solidFill>
              <a:latin typeface="Cambria"/>
              <a:ea typeface="Cambria"/>
              <a:cs typeface="Cambria"/>
            </a:rPr>
            <a:t>V tomto případě tomu tak není, a proto bude drobný dlouhodobý majetek vykázán v PKP pouze v nákladech.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14</xdr:col>
      <xdr:colOff>1266825</xdr:colOff>
      <xdr:row>27</xdr:row>
      <xdr:rowOff>85725</xdr:rowOff>
    </xdr:to>
    <xdr:sp>
      <xdr:nvSpPr>
        <xdr:cNvPr id="1" name="TextovéPole 1"/>
        <xdr:cNvSpPr txBox="1">
          <a:spLocks noChangeArrowheads="1"/>
        </xdr:cNvSpPr>
      </xdr:nvSpPr>
      <xdr:spPr>
        <a:xfrm>
          <a:off x="0" y="4152900"/>
          <a:ext cx="18478500" cy="2428875"/>
        </a:xfrm>
        <a:prstGeom prst="rect">
          <a:avLst/>
        </a:prstGeom>
        <a:solidFill>
          <a:srgbClr val="FFFFFF"/>
        </a:solidFill>
        <a:ln w="9525" cmpd="sng">
          <a:noFill/>
        </a:ln>
      </xdr:spPr>
      <xdr:txBody>
        <a:bodyPr vertOverflow="clip" wrap="square"/>
        <a:p>
          <a:pPr algn="l">
            <a:defRPr/>
          </a:pPr>
          <a:r>
            <a:rPr lang="en-US" cap="none" sz="1200" b="0" i="1" u="none" baseline="0">
              <a:solidFill>
                <a:srgbClr val="FF0000"/>
              </a:solidFill>
              <a:latin typeface="Cambria"/>
              <a:ea typeface="Cambria"/>
              <a:cs typeface="Cambria"/>
            </a:rPr>
            <a:t>Tuto část vyplňuje pouze dobrovolný svazek obcí s povinností předávat plnou verzi PKP. Do Části II se uvedou pouze majetkové účasti držené za účelem výkonu majetkových práv, tj. ovládané osoby, osoby pod podstatným, společným či nevýznamným vlivem včetně majetkových účastí v konkurzu a likvidaci.
</a:t>
          </a:r>
          <a:r>
            <a:rPr lang="en-US" cap="none" sz="1200" b="0" i="1" u="none" baseline="0">
              <a:solidFill>
                <a:srgbClr val="FF0000"/>
              </a:solidFill>
              <a:latin typeface="Cambria"/>
              <a:ea typeface="Cambria"/>
              <a:cs typeface="Cambria"/>
            </a:rPr>
            <a:t>
</a:t>
          </a:r>
          <a:r>
            <a:rPr lang="en-US" cap="none" sz="1100" b="0" i="1" u="none" baseline="0">
              <a:solidFill>
                <a:srgbClr val="FF0000"/>
              </a:solidFill>
              <a:latin typeface="Cambria"/>
              <a:ea typeface="Cambria"/>
              <a:cs typeface="Cambria"/>
            </a:rPr>
            <a:t>Při prvotním vyplňování se uvedou ve stavu k 31. 12. účetního období údaje za celou dobu držení majetkových účastí určených k výkonu majetkových práv, a to i včetně veškerých změn, ke kterým v rámci dané ÚJ po danou dobu došlo (pokud jsou tyto údaje KJS známy). 
</a:t>
          </a:r>
          <a:r>
            <a:rPr lang="en-US" cap="none" sz="1200" b="0" i="1" u="none" baseline="0">
              <a:solidFill>
                <a:srgbClr val="FF0000"/>
              </a:solidFill>
              <a:latin typeface="Cambria"/>
              <a:ea typeface="Cambria"/>
              <a:cs typeface="Cambria"/>
            </a:rPr>
            <a:t>
</a:t>
          </a:r>
          <a:r>
            <a:rPr lang="en-US" cap="none" sz="1200" b="0" i="1" u="none" baseline="0">
              <a:solidFill>
                <a:srgbClr val="000000"/>
              </a:solidFill>
              <a:latin typeface="Cambria"/>
              <a:ea typeface="Cambria"/>
              <a:cs typeface="Cambria"/>
            </a:rPr>
            <a:t>Příklad:</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DSO Zlaté hory založil  k 31. 12. 2014 společnost Čistírna vod, a. s., do kterého vložil 1 200 000 Kč a ostatní akcionáři 800 000 Kč. DSO Zlaté hory tedy vlastní 60% podíl ve společnosti,</a:t>
          </a:r>
          <a:r>
            <a:rPr lang="en-US" cap="none" sz="1200" b="0" i="1" u="none" baseline="0">
              <a:solidFill>
                <a:srgbClr val="000000"/>
              </a:solidFill>
              <a:latin typeface="Cambria"/>
              <a:ea typeface="Cambria"/>
              <a:cs typeface="Cambria"/>
            </a:rPr>
            <a:t> což odpovídá kódu vlivu "</a:t>
          </a:r>
          <a:r>
            <a:rPr lang="en-US" cap="none" sz="1200" b="0" i="1" u="none" baseline="0">
              <a:solidFill>
                <a:srgbClr val="000000"/>
              </a:solidFill>
              <a:latin typeface="Cambria"/>
              <a:ea typeface="Cambria"/>
              <a:cs typeface="Cambria"/>
            </a:rPr>
            <a:t>1" - ovládaná osoba. 
</a:t>
          </a:r>
          <a:r>
            <a:rPr lang="en-US" cap="none" sz="1200" b="0" i="1" u="none" baseline="0">
              <a:solidFill>
                <a:srgbClr val="000000"/>
              </a:solidFill>
              <a:latin typeface="Cambria"/>
              <a:ea typeface="Cambria"/>
              <a:cs typeface="Cambria"/>
            </a:rPr>
            <a:t>K 30. 6.</a:t>
          </a:r>
          <a:r>
            <a:rPr lang="en-US" cap="none" sz="1200" b="0" i="1" u="none" baseline="0">
              <a:solidFill>
                <a:srgbClr val="000000"/>
              </a:solidFill>
              <a:latin typeface="Cambria"/>
              <a:ea typeface="Cambria"/>
              <a:cs typeface="Cambria"/>
            </a:rPr>
            <a:t> 2016 DSO </a:t>
          </a:r>
          <a:r>
            <a:rPr lang="en-US" cap="none" sz="1200" b="0" i="1" u="none" baseline="0">
              <a:solidFill>
                <a:srgbClr val="000000"/>
              </a:solidFill>
              <a:latin typeface="Cambria"/>
              <a:ea typeface="Cambria"/>
              <a:cs typeface="Cambria"/>
            </a:rPr>
            <a:t>Zlaté Hory odkoupil 40% podíl ostatních akcionářů . Za akcie v nominální hodnotě 800 000 Kč zaplatil DSO Zlaté hory celkem 1 500 000 Kč. 
</a:t>
          </a:r>
          <a:r>
            <a:rPr lang="en-US" cap="none" sz="1200" b="0" i="1" u="none" baseline="0">
              <a:solidFill>
                <a:srgbClr val="000000"/>
              </a:solidFill>
              <a:latin typeface="Cambria"/>
              <a:ea typeface="Cambria"/>
              <a:cs typeface="Cambria"/>
            </a:rPr>
            <a:t>DSO Zlaté hory se k 31. 12. 2016 rozhodl eliminovat ztráty z hospodaření za roky 2015 a 2016 ve výši 950 000 Kč (-200 000 Kč a -750 000 Kč) tím, že navýšil základní kapitál o 1 000</a:t>
          </a:r>
          <a:r>
            <a:rPr lang="en-US" cap="none" sz="1200" b="0" i="1" u="none" baseline="0">
              <a:solidFill>
                <a:srgbClr val="000000"/>
              </a:solidFill>
              <a:latin typeface="Cambria"/>
              <a:ea typeface="Cambria"/>
              <a:cs typeface="Cambria"/>
            </a:rPr>
            <a:t> 000</a:t>
          </a:r>
          <a:r>
            <a:rPr lang="en-US" cap="none" sz="1200" b="0" i="1" u="none" baseline="0">
              <a:solidFill>
                <a:srgbClr val="000000"/>
              </a:solidFill>
              <a:latin typeface="Cambria"/>
              <a:ea typeface="Cambria"/>
              <a:cs typeface="Cambria"/>
            </a:rPr>
            <a:t> Kč. Základní kapitál tak vzrostl ze 2</a:t>
          </a:r>
          <a:r>
            <a:rPr lang="en-US" cap="none" sz="1200" b="0" i="1" u="none" baseline="0">
              <a:solidFill>
                <a:srgbClr val="000000"/>
              </a:solidFill>
              <a:latin typeface="Cambria"/>
              <a:ea typeface="Cambria"/>
              <a:cs typeface="Cambria"/>
            </a:rPr>
            <a:t> 000 000 </a:t>
          </a:r>
          <a:r>
            <a:rPr lang="en-US" cap="none" sz="1200" b="0" i="1" u="none" baseline="0">
              <a:solidFill>
                <a:srgbClr val="000000"/>
              </a:solidFill>
              <a:latin typeface="Cambria"/>
              <a:ea typeface="Cambria"/>
              <a:cs typeface="Cambria"/>
            </a:rPr>
            <a:t>Kč na 3 000</a:t>
          </a:r>
          <a:r>
            <a:rPr lang="en-US" cap="none" sz="1200" b="0" i="1" u="none" baseline="0">
              <a:solidFill>
                <a:srgbClr val="000000"/>
              </a:solidFill>
              <a:latin typeface="Cambria"/>
              <a:ea typeface="Cambria"/>
              <a:cs typeface="Cambria"/>
            </a:rPr>
            <a:t> 000</a:t>
          </a:r>
          <a:r>
            <a:rPr lang="en-US" cap="none" sz="1200" b="0" i="1" u="none" baseline="0">
              <a:solidFill>
                <a:srgbClr val="000000"/>
              </a:solidFill>
              <a:latin typeface="Cambria"/>
              <a:ea typeface="Cambria"/>
              <a:cs typeface="Cambria"/>
            </a:rPr>
            <a:t> Kč. 
</a:t>
          </a:r>
          <a:r>
            <a:rPr lang="en-US" cap="none" sz="1200" b="0" i="1" u="none" baseline="0">
              <a:solidFill>
                <a:srgbClr val="000000"/>
              </a:solidFill>
              <a:latin typeface="Cambria"/>
              <a:ea typeface="Cambria"/>
              <a:cs typeface="Cambria"/>
            </a:rPr>
            <a:t>DSO Zlaté hory se k 15. 8. 2018 rozhodl prodat 75 % akcií Čistírny vod, a. s.  soukromým investorům za částku 3 500 000 Kč. Jelikož v Čistírně vod, a. s. nyní drží jen 25 % akcií, označí vliv na řízení a ovládání kódem "2" - podstatný vliv. V případě prodeje se ve sloupci "K" uvede pořizovací cena podílu -2 775 000 Kč, která byla vypočtena jako 75 % ze součtu hodnot 1</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200 000 Kč (první vklad) + 1 500 000 Kč (kupní cena 40% podílu) + 1 000 000 Kč (navýšení základního kapitálu).
</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Poznámka: Finanční údaje ve sloupcích E až J pocházejí z rozvahy Čistírny vod, a. s. k datu uvedenému ve sloupci M.
</a:t>
          </a:r>
        </a:p>
      </xdr:txBody>
    </xdr:sp>
    <xdr:clientData/>
  </xdr:twoCellAnchor>
  <xdr:twoCellAnchor>
    <xdr:from>
      <xdr:col>0</xdr:col>
      <xdr:colOff>0</xdr:colOff>
      <xdr:row>39</xdr:row>
      <xdr:rowOff>152400</xdr:rowOff>
    </xdr:from>
    <xdr:to>
      <xdr:col>14</xdr:col>
      <xdr:colOff>1266825</xdr:colOff>
      <xdr:row>47</xdr:row>
      <xdr:rowOff>133350</xdr:rowOff>
    </xdr:to>
    <xdr:sp>
      <xdr:nvSpPr>
        <xdr:cNvPr id="2" name="TextovéPole 2"/>
        <xdr:cNvSpPr txBox="1">
          <a:spLocks noChangeArrowheads="1"/>
        </xdr:cNvSpPr>
      </xdr:nvSpPr>
      <xdr:spPr>
        <a:xfrm>
          <a:off x="0" y="10258425"/>
          <a:ext cx="18478500" cy="1581150"/>
        </a:xfrm>
        <a:prstGeom prst="rect">
          <a:avLst/>
        </a:prstGeom>
        <a:solidFill>
          <a:srgbClr val="FFFFFF"/>
        </a:solidFill>
        <a:ln w="9525" cmpd="sng">
          <a:noFill/>
        </a:ln>
      </xdr:spPr>
      <xdr:txBody>
        <a:bodyPr vertOverflow="clip" wrap="square"/>
        <a:p>
          <a:pPr algn="l">
            <a:defRPr/>
          </a:pPr>
          <a:r>
            <a:rPr lang="en-US" cap="none" sz="1100" b="0" i="1" u="none" baseline="0">
              <a:solidFill>
                <a:srgbClr val="FF0000"/>
              </a:solidFill>
              <a:latin typeface="Cambria"/>
              <a:ea typeface="Cambria"/>
              <a:cs typeface="Cambria"/>
            </a:rPr>
            <a:t>Při následném vyplňování uvede KJS již pouze změny v majetkových účastech, ke kterým došlo během běžného účetního období. 
</a:t>
          </a:r>
          <a:r>
            <a:rPr lang="en-US" cap="none" sz="1200" b="0" i="1" u="none" baseline="0">
              <a:solidFill>
                <a:srgbClr val="FF0000"/>
              </a:solidFill>
              <a:latin typeface="Cambria"/>
              <a:ea typeface="Cambria"/>
              <a:cs typeface="Cambria"/>
            </a:rPr>
            <a:t>
</a:t>
          </a:r>
          <a:r>
            <a:rPr lang="en-US" cap="none" sz="1200" b="0" i="1" u="none" baseline="0">
              <a:solidFill>
                <a:srgbClr val="000000"/>
              </a:solidFill>
              <a:latin typeface="Cambria"/>
              <a:ea typeface="Cambria"/>
              <a:cs typeface="Cambria"/>
            </a:rPr>
            <a:t>Příklad:</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DSO Zlaté hory se stal k 1. 3. 2022</a:t>
          </a:r>
          <a:r>
            <a:rPr lang="en-US" cap="none" sz="1200" b="0" i="1" u="none" baseline="0">
              <a:solidFill>
                <a:srgbClr val="000000"/>
              </a:solidFill>
              <a:latin typeface="Cambria"/>
              <a:ea typeface="Cambria"/>
              <a:cs typeface="Cambria"/>
            </a:rPr>
            <a:t> společníkem v</a:t>
          </a:r>
          <a:r>
            <a:rPr lang="en-US" cap="none" sz="1200" b="0" i="1" u="none" baseline="0">
              <a:solidFill>
                <a:srgbClr val="000000"/>
              </a:solidFill>
              <a:latin typeface="Cambria"/>
              <a:ea typeface="Cambria"/>
              <a:cs typeface="Cambria"/>
            </a:rPr>
            <a:t>e společnosti Vodárna, s. r. o. nákupem 12% podílu za pořizovací cenu 41 620 000</a:t>
          </a:r>
          <a:r>
            <a:rPr lang="en-US" cap="none" sz="1200" b="0" i="1" u="none" baseline="0">
              <a:solidFill>
                <a:srgbClr val="000000"/>
              </a:solidFill>
              <a:latin typeface="Cambria"/>
              <a:ea typeface="Cambria"/>
              <a:cs typeface="Cambria"/>
            </a:rPr>
            <a:t> Kč, což odpovídá kódu vlivu "4" - nevýznamný vliv.
</a:t>
          </a:r>
          <a:r>
            <a:rPr lang="en-US" cap="none" sz="1200" b="0" i="1" u="none" baseline="0">
              <a:solidFill>
                <a:srgbClr val="000000"/>
              </a:solidFill>
              <a:latin typeface="Cambria"/>
              <a:ea typeface="Cambria"/>
              <a:cs typeface="Cambria"/>
            </a:rPr>
            <a:t>DSO Zlaté hory zde nevyplňuje údaje související s majetkovou účastí Čistírna vod, a. s., jelikož u ní nedošlo v následném roce ke změně (DSO Zlaté hory stále drží 25% podíl beze změny základního kapitálu - vše uvedeno již v prvotním výkazu za minulé období).</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
</a:t>
          </a:r>
          <a:r>
            <a:rPr lang="en-US" cap="none" sz="1200" b="0" i="1" u="none" baseline="0">
              <a:solidFill>
                <a:srgbClr val="000000"/>
              </a:solidFill>
              <a:latin typeface="Cambria"/>
              <a:ea typeface="Cambria"/>
              <a:cs typeface="Cambria"/>
            </a:rPr>
            <a:t>Poznámka: Finanční údaje ve sloupcích E až J pocházejí z rozvahy Vodárna, s. r. o. k datu uvedenému ve sloupci 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75</xdr:row>
      <xdr:rowOff>161925</xdr:rowOff>
    </xdr:from>
    <xdr:to>
      <xdr:col>9</xdr:col>
      <xdr:colOff>314325</xdr:colOff>
      <xdr:row>90</xdr:row>
      <xdr:rowOff>142875</xdr:rowOff>
    </xdr:to>
    <xdr:sp>
      <xdr:nvSpPr>
        <xdr:cNvPr id="1" name="TextovéPole 1"/>
        <xdr:cNvSpPr txBox="1">
          <a:spLocks noChangeArrowheads="1"/>
        </xdr:cNvSpPr>
      </xdr:nvSpPr>
      <xdr:spPr>
        <a:xfrm>
          <a:off x="47625" y="29175075"/>
          <a:ext cx="14116050" cy="2924175"/>
        </a:xfrm>
        <a:prstGeom prst="rect">
          <a:avLst/>
        </a:prstGeom>
        <a:noFill/>
        <a:ln w="9525" cmpd="sng">
          <a:noFill/>
        </a:ln>
      </xdr:spPr>
      <xdr:txBody>
        <a:bodyPr vertOverflow="clip" wrap="square"/>
        <a:p>
          <a:pPr algn="l">
            <a:defRPr/>
          </a:pPr>
          <a:r>
            <a:rPr lang="en-US" cap="none" sz="1200" b="0" i="1" u="none" baseline="0">
              <a:solidFill>
                <a:srgbClr val="FF0000"/>
              </a:solidFill>
              <a:latin typeface="Cambria"/>
              <a:ea typeface="Cambria"/>
              <a:cs typeface="Cambria"/>
            </a:rPr>
            <a:t>V rámci účetní konsolidace</a:t>
          </a:r>
          <a:r>
            <a:rPr lang="en-US" cap="none" sz="1200" b="0" i="1" u="none" baseline="0">
              <a:solidFill>
                <a:srgbClr val="FF0000"/>
              </a:solidFill>
              <a:latin typeface="Cambria"/>
              <a:ea typeface="Cambria"/>
              <a:cs typeface="Cambria"/>
            </a:rPr>
            <a:t> státu </a:t>
          </a:r>
          <a:r>
            <a:rPr lang="en-US" cap="none" sz="1200" b="0" i="1" u="none" baseline="0">
              <a:solidFill>
                <a:srgbClr val="FF0000"/>
              </a:solidFill>
              <a:latin typeface="Cambria"/>
              <a:ea typeface="Cambria"/>
              <a:cs typeface="Cambria"/>
            </a:rPr>
            <a:t>je nutné provést eliminaci nákladů, výnosů, pohledávek a závazků, které vůči sobě mají jednotky patřící do konsolidačního celku Česká republika.  Seznam těchto účetních jednotek (partnerů), je obsažen</a:t>
          </a:r>
          <a:r>
            <a:rPr lang="en-US" cap="none" sz="1200" b="0" i="1" u="none" baseline="0">
              <a:solidFill>
                <a:srgbClr val="FF0000"/>
              </a:solidFill>
              <a:latin typeface="Cambria"/>
              <a:ea typeface="Cambria"/>
              <a:cs typeface="Cambria"/>
            </a:rPr>
            <a:t> ve výčtu konsolidovaných jednotek státu a dalších subjektů. Z tohoto důvodu je nezbytné rozepsat vybrané položky z Části I a Části IV po jednotlivých partnerech.</a:t>
          </a:r>
          <a:r>
            <a:rPr lang="en-US" cap="none" sz="1200" b="0" i="1" u="none" baseline="0">
              <a:solidFill>
                <a:srgbClr val="FF0000"/>
              </a:solidFill>
              <a:latin typeface="Cambria"/>
              <a:ea typeface="Cambria"/>
              <a:cs typeface="Cambria"/>
            </a:rPr>
            <a:t>
</a:t>
          </a:r>
          <a:r>
            <a:rPr lang="en-US" cap="none" sz="1200" b="0" i="1" u="sng"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"Neidentifikovatelný partner" (kód 00000444) - partneři, kteří nejsou součástí konsolidačního celku  Česká republika</a:t>
          </a:r>
          <a:r>
            <a:rPr lang="en-US" cap="none" sz="1200" b="0" i="1" u="none" baseline="0">
              <a:solidFill>
                <a:srgbClr val="FF0000"/>
              </a:solidFill>
              <a:latin typeface="Cambria"/>
              <a:ea typeface="Cambria"/>
              <a:cs typeface="Cambria"/>
            </a:rPr>
            <a:t> nebo je nelze identifikovat. U partnerů, kteří nejsou součástí konsolidačního celku Česká republika, je možné uvádět jejich reálné IČO.</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Součty po položkách ve sloupci "Částka</a:t>
          </a:r>
          <a:r>
            <a:rPr lang="en-US" cap="none" sz="1200" b="0" i="1" u="none" baseline="0">
              <a:solidFill>
                <a:srgbClr val="FF0000"/>
              </a:solidFill>
              <a:latin typeface="Cambria"/>
              <a:ea typeface="Cambria"/>
              <a:cs typeface="Cambria"/>
            </a:rPr>
            <a:t> (brutto)</a:t>
          </a:r>
          <a:r>
            <a:rPr lang="en-US" cap="none" sz="1200" b="0" i="1" u="none" baseline="0">
              <a:solidFill>
                <a:srgbClr val="FF0000"/>
              </a:solidFill>
              <a:latin typeface="Cambria"/>
              <a:ea typeface="Cambria"/>
              <a:cs typeface="Cambria"/>
            </a:rPr>
            <a:t>" se musí rovnat  příslušné položce PKP v Části I. Toto pravidlo neplatí u majetkových položek, na které byla poskytnutá dotace. Jedná se o položky A.I.1 až A.II.8</a:t>
          </a:r>
          <a:r>
            <a:rPr lang="en-US" cap="none" sz="1200" b="0" i="1" u="none" baseline="0">
              <a:solidFill>
                <a:srgbClr val="FF0000"/>
              </a:solidFill>
              <a:latin typeface="Cambria"/>
              <a:ea typeface="Cambria"/>
              <a:cs typeface="Cambria"/>
            </a:rPr>
            <a:t>. (mimo MZA_A.I.8. – A.I.A).
</a:t>
          </a:r>
          <a:r>
            <a:rPr lang="en-US" cap="none" sz="1200" b="0" i="1" u="sng" baseline="0">
              <a:solidFill>
                <a:srgbClr val="FF0000"/>
              </a:solidFill>
              <a:latin typeface="Cambria"/>
              <a:ea typeface="Cambria"/>
              <a:cs typeface="Cambria"/>
            </a:rPr>
            <a:t>
</a:t>
          </a:r>
          <a:r>
            <a:rPr lang="en-US" cap="none" sz="1200" b="0" i="1" u="sng" baseline="0">
              <a:solidFill>
                <a:srgbClr val="FF0000"/>
              </a:solidFill>
              <a:latin typeface="Cambria"/>
              <a:ea typeface="Cambria"/>
              <a:cs typeface="Cambria"/>
            </a:rPr>
            <a:t>Příklad vyplnění položky MZA - A.II.3 - Stavby</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Položka se vyplňuje pouze v případě přijaté investiční dotace. Uvádí se výše dotace, výše rozpuštění dotace za rok a kumulované rozpuštění této dotace za předcházející roky. Dotace se rozpouští po stejnou dobu, po jakou se majetek odepisuje.
</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V tomto příkladu Ministerstvo Z poskytlo v roce 2019 dotaci na ekologickou stavbu ve výši 100</a:t>
          </a:r>
          <a:r>
            <a:rPr lang="en-US" cap="none" sz="1200" b="0" i="1" u="none" baseline="0">
              <a:solidFill>
                <a:srgbClr val="FF0000"/>
              </a:solidFill>
              <a:latin typeface="Cambria"/>
              <a:ea typeface="Cambria"/>
              <a:cs typeface="Cambria"/>
            </a:rPr>
            <a:t> 000 000 </a:t>
          </a:r>
          <a:r>
            <a:rPr lang="en-US" cap="none" sz="1200" b="0" i="1" u="none" baseline="0">
              <a:solidFill>
                <a:srgbClr val="FF0000"/>
              </a:solidFill>
              <a:latin typeface="Cambria"/>
              <a:ea typeface="Cambria"/>
              <a:cs typeface="Cambria"/>
            </a:rPr>
            <a:t>Kč. Celková hodnota ekologické stavby je 150 000</a:t>
          </a:r>
          <a:r>
            <a:rPr lang="en-US" cap="none" sz="1200" b="0" i="1" u="none" baseline="0">
              <a:solidFill>
                <a:srgbClr val="FF0000"/>
              </a:solidFill>
              <a:latin typeface="Cambria"/>
              <a:ea typeface="Cambria"/>
              <a:cs typeface="Cambria"/>
            </a:rPr>
            <a:t> 000 </a:t>
          </a:r>
          <a:r>
            <a:rPr lang="en-US" cap="none" sz="1200" b="0" i="1" u="none" baseline="0">
              <a:solidFill>
                <a:srgbClr val="FF0000"/>
              </a:solidFill>
              <a:latin typeface="Cambria"/>
              <a:ea typeface="Cambria"/>
              <a:cs typeface="Cambria"/>
            </a:rPr>
            <a:t>Kč. Hodnota stavby je ve výši 50 000</a:t>
          </a:r>
          <a:r>
            <a:rPr lang="en-US" cap="none" sz="1200" b="0" i="1" u="none" baseline="0">
              <a:solidFill>
                <a:srgbClr val="FF0000"/>
              </a:solidFill>
              <a:latin typeface="Cambria"/>
              <a:ea typeface="Cambria"/>
              <a:cs typeface="Cambria"/>
            </a:rPr>
            <a:t> 000 Kč součástí celkové výše položky MZA_A.II.3. Stavby </a:t>
          </a:r>
          <a:r>
            <a:rPr lang="en-US" cap="none" sz="1200" b="0" i="1" u="none" baseline="0">
              <a:solidFill>
                <a:srgbClr val="FF0000"/>
              </a:solidFill>
              <a:latin typeface="Cambria"/>
              <a:ea typeface="Cambria"/>
              <a:cs typeface="Cambria"/>
            </a:rPr>
            <a:t>(= 150 000</a:t>
          </a:r>
          <a:r>
            <a:rPr lang="en-US" cap="none" sz="1200" b="0" i="1" u="none" baseline="0">
              <a:solidFill>
                <a:srgbClr val="FF0000"/>
              </a:solidFill>
              <a:latin typeface="Cambria"/>
              <a:ea typeface="Cambria"/>
              <a:cs typeface="Cambria"/>
            </a:rPr>
            <a:t> 000 </a:t>
          </a:r>
          <a:r>
            <a:rPr lang="en-US" cap="none" sz="1200" b="0" i="1" u="none" baseline="0">
              <a:solidFill>
                <a:srgbClr val="FF0000"/>
              </a:solidFill>
              <a:latin typeface="Cambria"/>
              <a:ea typeface="Cambria"/>
              <a:cs typeface="Cambria"/>
            </a:rPr>
            <a:t>Kč - dotace 100 000</a:t>
          </a:r>
          <a:r>
            <a:rPr lang="en-US" cap="none" sz="1200" b="0" i="1" u="none" baseline="0">
              <a:solidFill>
                <a:srgbClr val="FF0000"/>
              </a:solidFill>
              <a:latin typeface="Cambria"/>
              <a:ea typeface="Cambria"/>
              <a:cs typeface="Cambria"/>
            </a:rPr>
            <a:t> 000 </a:t>
          </a:r>
          <a:r>
            <a:rPr lang="en-US" cap="none" sz="1200" b="0" i="1" u="none" baseline="0">
              <a:solidFill>
                <a:srgbClr val="FF0000"/>
              </a:solidFill>
              <a:latin typeface="Cambria"/>
              <a:ea typeface="Cambria"/>
              <a:cs typeface="Cambria"/>
            </a:rPr>
            <a:t>Kč). Ekologická stavba se odepisuje lineárně</a:t>
          </a:r>
          <a:r>
            <a:rPr lang="en-US" cap="none" sz="1200" b="0" i="1"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po dobu 50 let. Rozpuštění dotace je ve výši 2 000</a:t>
          </a:r>
          <a:r>
            <a:rPr lang="en-US" cap="none" sz="1200" b="0" i="1" u="none" baseline="0">
              <a:solidFill>
                <a:srgbClr val="FF0000"/>
              </a:solidFill>
              <a:latin typeface="Cambria"/>
              <a:ea typeface="Cambria"/>
              <a:cs typeface="Cambria"/>
            </a:rPr>
            <a:t> 000 </a:t>
          </a:r>
          <a:r>
            <a:rPr lang="en-US" cap="none" sz="1200" b="0" i="1" u="none" baseline="0">
              <a:solidFill>
                <a:srgbClr val="FF0000"/>
              </a:solidFill>
              <a:latin typeface="Cambria"/>
              <a:ea typeface="Cambria"/>
              <a:cs typeface="Cambria"/>
            </a:rPr>
            <a:t>Kč ročně (= 100 000 000</a:t>
          </a:r>
          <a:r>
            <a:rPr lang="en-US" cap="none" sz="1200" b="0" i="1" u="none" baseline="0">
              <a:solidFill>
                <a:srgbClr val="FF0000"/>
              </a:solidFill>
              <a:latin typeface="Cambria"/>
              <a:ea typeface="Cambria"/>
              <a:cs typeface="Cambria"/>
            </a:rPr>
            <a:t> / 50 let)</a:t>
          </a:r>
          <a:r>
            <a:rPr lang="en-US" cap="none" sz="1200" b="0" i="1" u="none" baseline="0">
              <a:solidFill>
                <a:srgbClr val="FF0000"/>
              </a:solidFill>
              <a:latin typeface="Cambria"/>
              <a:ea typeface="Cambria"/>
              <a:cs typeface="Cambria"/>
            </a:rPr>
            <a:t>.
</a:t>
          </a:r>
          <a:r>
            <a:rPr lang="en-US" cap="none" sz="1200" b="0" i="0" u="none" baseline="0">
              <a:solidFill>
                <a:srgbClr val="FF0000"/>
              </a:solidFill>
              <a:latin typeface="Cambria"/>
              <a:ea typeface="Cambria"/>
              <a:cs typeface="Cambria"/>
            </a:rPr>
            <a:t>
</a:t>
          </a:r>
          <a:r>
            <a:rPr lang="en-US" cap="none" sz="1200" b="0" i="1" u="none" baseline="0">
              <a:solidFill>
                <a:srgbClr val="FF0000"/>
              </a:solidFill>
              <a:latin typeface="Cambria"/>
              <a:ea typeface="Cambria"/>
              <a:cs typeface="Cambria"/>
            </a:rPr>
            <a:t>V dalších letech bude v PKP Části III vykazována dotace takto</a:t>
          </a:r>
          <a:r>
            <a:rPr lang="en-US" cap="none" sz="1100" b="0" i="1" u="none" baseline="0">
              <a:solidFill>
                <a:srgbClr val="FF0000"/>
              </a:solidFill>
              <a:latin typeface="Cambria"/>
              <a:ea typeface="Cambria"/>
              <a:cs typeface="Cambria"/>
            </a:rPr>
            <a:t>:
</a:t>
          </a:r>
          <a:r>
            <a:rPr lang="en-US" cap="none" sz="1100" b="0" i="0" u="sng" baseline="0">
              <a:solidFill>
                <a:srgbClr val="FF0000"/>
              </a:solidFill>
              <a:latin typeface="Cambria"/>
              <a:ea typeface="Cambria"/>
              <a:cs typeface="Cambria"/>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86</xdr:row>
      <xdr:rowOff>114300</xdr:rowOff>
    </xdr:from>
    <xdr:to>
      <xdr:col>6</xdr:col>
      <xdr:colOff>1304925</xdr:colOff>
      <xdr:row>93</xdr:row>
      <xdr:rowOff>85725</xdr:rowOff>
    </xdr:to>
    <xdr:sp>
      <xdr:nvSpPr>
        <xdr:cNvPr id="1" name="TextovéPole 1"/>
        <xdr:cNvSpPr txBox="1">
          <a:spLocks noChangeArrowheads="1"/>
        </xdr:cNvSpPr>
      </xdr:nvSpPr>
      <xdr:spPr>
        <a:xfrm>
          <a:off x="200025" y="20859750"/>
          <a:ext cx="10715625" cy="1304925"/>
        </a:xfrm>
        <a:prstGeom prst="rect">
          <a:avLst/>
        </a:prstGeom>
        <a:noFill/>
        <a:ln w="9525" cmpd="sng">
          <a:noFill/>
        </a:ln>
      </xdr:spPr>
      <xdr:txBody>
        <a:bodyPr vertOverflow="clip" wrap="square"/>
        <a:p>
          <a:pPr algn="l">
            <a:defRPr/>
          </a:pPr>
          <a:r>
            <a:rPr lang="en-US" cap="none" sz="1100" b="0" i="1" u="none" baseline="0">
              <a:solidFill>
                <a:srgbClr val="000000"/>
              </a:solidFill>
              <a:latin typeface="Cambria"/>
              <a:ea typeface="Cambria"/>
              <a:cs typeface="Cambria"/>
            </a:rPr>
            <a:t>
</a:t>
          </a:r>
          <a:r>
            <a:rPr lang="en-US" cap="none" sz="1100" b="0" i="1" u="none" baseline="0">
              <a:solidFill>
                <a:srgbClr val="FF0000"/>
              </a:solidFill>
              <a:latin typeface="Cambria"/>
              <a:ea typeface="Cambria"/>
              <a:cs typeface="Cambria"/>
            </a:rPr>
            <a:t>Jestliže KJS nevede účetnictví na podrozvahových položkách, neuvede KJS žádné údaje a Část IV PKP předá prázdnou pouze s vyplněnou hlavičkou.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F12"/>
  <sheetViews>
    <sheetView tabSelected="1" workbookViewId="0" topLeftCell="A1">
      <selection activeCell="L12" sqref="L12"/>
    </sheetView>
  </sheetViews>
  <sheetFormatPr defaultColWidth="9.140625" defaultRowHeight="15"/>
  <cols>
    <col min="1" max="16384" width="9.140625" style="6" customWidth="1"/>
  </cols>
  <sheetData>
    <row r="1" ht="27">
      <c r="C1" s="5" t="s">
        <v>1210</v>
      </c>
    </row>
    <row r="2" ht="13.5" customHeight="1">
      <c r="C2" s="5"/>
    </row>
    <row r="3" ht="18">
      <c r="C3" s="7" t="s">
        <v>1494</v>
      </c>
    </row>
    <row r="4" ht="9" customHeight="1">
      <c r="C4" s="7"/>
    </row>
    <row r="5" ht="18">
      <c r="C5" s="7" t="s">
        <v>1495</v>
      </c>
    </row>
    <row r="6" ht="10.5" customHeight="1">
      <c r="F6" s="8"/>
    </row>
    <row r="7" ht="20.25">
      <c r="F7" s="9"/>
    </row>
    <row r="11" ht="14.25">
      <c r="C11" s="10"/>
    </row>
    <row r="12" ht="20.25">
      <c r="C12" s="11"/>
    </row>
  </sheetData>
  <sheetProtection/>
  <printOptions/>
  <pageMargins left="0.7" right="0.7" top="0.787401575" bottom="0.787401575" header="0.3" footer="0.3"/>
  <pageSetup fitToHeight="0" fitToWidth="1" horizontalDpi="600" verticalDpi="600" orientation="portrait" paperSize="9"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86"/>
  <sheetViews>
    <sheetView workbookViewId="0" topLeftCell="C79">
      <selection activeCell="I20" sqref="I20"/>
    </sheetView>
  </sheetViews>
  <sheetFormatPr defaultColWidth="9.140625" defaultRowHeight="15"/>
  <cols>
    <col min="1" max="1" width="8.8515625" style="625" customWidth="1"/>
    <col min="2" max="2" width="9.7109375" style="626" customWidth="1"/>
    <col min="3" max="3" width="89.8515625" style="625" bestFit="1" customWidth="1"/>
    <col min="4" max="4" width="15.57421875" style="651" customWidth="1"/>
    <col min="5" max="5" width="15.8515625" style="625" bestFit="1" customWidth="1"/>
    <col min="6" max="6" width="4.28125" style="625" customWidth="1"/>
    <col min="7" max="7" width="22.8515625" style="626" customWidth="1"/>
    <col min="8" max="8" width="21.140625" style="625" customWidth="1"/>
    <col min="9" max="9" width="13.00390625" style="625" customWidth="1"/>
    <col min="10" max="16384" width="9.140625" style="625" customWidth="1"/>
  </cols>
  <sheetData>
    <row r="1" spans="1:7" s="282" customFormat="1" ht="20.25">
      <c r="A1" s="1215" t="s">
        <v>992</v>
      </c>
      <c r="B1" s="1215"/>
      <c r="C1" s="1215"/>
      <c r="D1" s="1215"/>
      <c r="E1" s="1215"/>
      <c r="G1" s="283"/>
    </row>
    <row r="2" spans="1:5" ht="15.75">
      <c r="A2" s="1214" t="s">
        <v>821</v>
      </c>
      <c r="B2" s="1214"/>
      <c r="C2" s="1214"/>
      <c r="D2" s="1214"/>
      <c r="E2" s="1214"/>
    </row>
    <row r="3" spans="1:9" ht="15.75">
      <c r="A3" s="1213" t="s">
        <v>1137</v>
      </c>
      <c r="B3" s="1213"/>
      <c r="C3" s="1213"/>
      <c r="D3" s="1213"/>
      <c r="E3" s="1213"/>
      <c r="F3" s="1213"/>
      <c r="G3" s="1213"/>
      <c r="H3" s="1213"/>
      <c r="I3" s="1213"/>
    </row>
    <row r="4" spans="1:5" ht="15.75">
      <c r="A4" s="1214" t="s">
        <v>1497</v>
      </c>
      <c r="B4" s="1214"/>
      <c r="C4" s="1214"/>
      <c r="D4" s="1214"/>
      <c r="E4" s="1214"/>
    </row>
    <row r="5" spans="1:5" ht="15.75">
      <c r="A5" s="1214" t="s">
        <v>823</v>
      </c>
      <c r="B5" s="1214"/>
      <c r="C5" s="1214"/>
      <c r="D5" s="1214"/>
      <c r="E5" s="1214"/>
    </row>
    <row r="6" spans="1:5" ht="16.5" thickBot="1">
      <c r="A6" s="934" t="s">
        <v>965</v>
      </c>
      <c r="B6" s="934"/>
      <c r="C6" s="934"/>
      <c r="D6" s="934"/>
      <c r="E6" s="934"/>
    </row>
    <row r="7" spans="1:8" ht="16.5" thickBot="1">
      <c r="A7" s="627"/>
      <c r="B7" s="627"/>
      <c r="C7" s="627"/>
      <c r="D7" s="628"/>
      <c r="E7" s="627"/>
      <c r="G7" s="1211" t="s">
        <v>1501</v>
      </c>
      <c r="H7" s="1212"/>
    </row>
    <row r="8" spans="1:9" ht="12.75" customHeight="1">
      <c r="A8" s="1201" t="s">
        <v>975</v>
      </c>
      <c r="B8" s="1203" t="s">
        <v>976</v>
      </c>
      <c r="C8" s="1205" t="s">
        <v>993</v>
      </c>
      <c r="D8" s="1207" t="s">
        <v>994</v>
      </c>
      <c r="E8" s="1209" t="s">
        <v>995</v>
      </c>
      <c r="G8" s="1142" t="s">
        <v>1138</v>
      </c>
      <c r="H8" s="1144" t="s">
        <v>1502</v>
      </c>
      <c r="I8" s="1198"/>
    </row>
    <row r="9" spans="1:9" ht="127.5" customHeight="1" thickBot="1">
      <c r="A9" s="1202"/>
      <c r="B9" s="1204"/>
      <c r="C9" s="1206"/>
      <c r="D9" s="1208"/>
      <c r="E9" s="1210"/>
      <c r="G9" s="1199"/>
      <c r="H9" s="1200"/>
      <c r="I9" s="1198"/>
    </row>
    <row r="10" spans="1:8" ht="15.75">
      <c r="A10" s="629" t="s">
        <v>990</v>
      </c>
      <c r="B10" s="630" t="s">
        <v>996</v>
      </c>
      <c r="C10" s="631" t="s">
        <v>997</v>
      </c>
      <c r="D10" s="632"/>
      <c r="E10" s="633"/>
      <c r="G10" s="688" t="s">
        <v>962</v>
      </c>
      <c r="H10" s="689" t="s">
        <v>962</v>
      </c>
    </row>
    <row r="11" spans="1:8" ht="15.75">
      <c r="A11" s="634" t="s">
        <v>990</v>
      </c>
      <c r="B11" s="635" t="s">
        <v>998</v>
      </c>
      <c r="C11" s="636" t="s">
        <v>999</v>
      </c>
      <c r="D11" s="637"/>
      <c r="E11" s="638"/>
      <c r="G11" s="690" t="s">
        <v>962</v>
      </c>
      <c r="H11" s="691" t="s">
        <v>962</v>
      </c>
    </row>
    <row r="12" spans="1:8" ht="15.75">
      <c r="A12" s="634" t="s">
        <v>990</v>
      </c>
      <c r="B12" s="635" t="s">
        <v>1000</v>
      </c>
      <c r="C12" s="636" t="s">
        <v>1001</v>
      </c>
      <c r="D12" s="637"/>
      <c r="E12" s="638"/>
      <c r="G12" s="690" t="s">
        <v>961</v>
      </c>
      <c r="H12" s="691" t="s">
        <v>961</v>
      </c>
    </row>
    <row r="13" spans="1:8" ht="15.75">
      <c r="A13" s="634" t="s">
        <v>990</v>
      </c>
      <c r="B13" s="635" t="s">
        <v>1002</v>
      </c>
      <c r="C13" s="636" t="s">
        <v>1003</v>
      </c>
      <c r="D13" s="637"/>
      <c r="E13" s="638"/>
      <c r="G13" s="690" t="s">
        <v>961</v>
      </c>
      <c r="H13" s="691" t="s">
        <v>961</v>
      </c>
    </row>
    <row r="14" spans="1:8" ht="15.75">
      <c r="A14" s="634" t="s">
        <v>990</v>
      </c>
      <c r="B14" s="635" t="s">
        <v>1152</v>
      </c>
      <c r="C14" s="636" t="s">
        <v>1004</v>
      </c>
      <c r="D14" s="637"/>
      <c r="E14" s="638"/>
      <c r="G14" s="690" t="s">
        <v>962</v>
      </c>
      <c r="H14" s="691" t="s">
        <v>962</v>
      </c>
    </row>
    <row r="15" spans="1:8" ht="15.75">
      <c r="A15" s="634" t="s">
        <v>990</v>
      </c>
      <c r="B15" s="635" t="s">
        <v>1005</v>
      </c>
      <c r="C15" s="636" t="s">
        <v>1006</v>
      </c>
      <c r="D15" s="639"/>
      <c r="E15" s="640"/>
      <c r="G15" s="690" t="s">
        <v>961</v>
      </c>
      <c r="H15" s="691" t="s">
        <v>962</v>
      </c>
    </row>
    <row r="16" spans="1:8" ht="15.75">
      <c r="A16" s="634" t="s">
        <v>990</v>
      </c>
      <c r="B16" s="635" t="s">
        <v>1216</v>
      </c>
      <c r="C16" s="636" t="s">
        <v>1007</v>
      </c>
      <c r="D16" s="637"/>
      <c r="E16" s="638"/>
      <c r="G16" s="690" t="s">
        <v>961</v>
      </c>
      <c r="H16" s="691" t="s">
        <v>962</v>
      </c>
    </row>
    <row r="17" spans="1:8" ht="15.75">
      <c r="A17" s="634" t="s">
        <v>990</v>
      </c>
      <c r="B17" s="635" t="s">
        <v>1217</v>
      </c>
      <c r="C17" s="636" t="s">
        <v>1008</v>
      </c>
      <c r="D17" s="637"/>
      <c r="E17" s="638"/>
      <c r="G17" s="690" t="s">
        <v>961</v>
      </c>
      <c r="H17" s="691" t="s">
        <v>962</v>
      </c>
    </row>
    <row r="18" spans="1:8" ht="15.75">
      <c r="A18" s="634" t="s">
        <v>990</v>
      </c>
      <c r="B18" s="635" t="s">
        <v>1218</v>
      </c>
      <c r="C18" s="636" t="s">
        <v>1009</v>
      </c>
      <c r="D18" s="639"/>
      <c r="E18" s="640"/>
      <c r="G18" s="690" t="s">
        <v>961</v>
      </c>
      <c r="H18" s="691" t="s">
        <v>962</v>
      </c>
    </row>
    <row r="19" spans="1:8" ht="15.75">
      <c r="A19" s="634" t="s">
        <v>990</v>
      </c>
      <c r="B19" s="635" t="s">
        <v>1010</v>
      </c>
      <c r="C19" s="636" t="s">
        <v>1011</v>
      </c>
      <c r="D19" s="637"/>
      <c r="E19" s="638"/>
      <c r="G19" s="690" t="s">
        <v>961</v>
      </c>
      <c r="H19" s="691" t="s">
        <v>962</v>
      </c>
    </row>
    <row r="20" spans="1:8" ht="15.75">
      <c r="A20" s="634" t="s">
        <v>990</v>
      </c>
      <c r="B20" s="635" t="s">
        <v>1012</v>
      </c>
      <c r="C20" s="636" t="s">
        <v>1013</v>
      </c>
      <c r="D20" s="637"/>
      <c r="E20" s="638"/>
      <c r="G20" s="690" t="s">
        <v>961</v>
      </c>
      <c r="H20" s="691" t="s">
        <v>962</v>
      </c>
    </row>
    <row r="21" spans="1:8" ht="15.75">
      <c r="A21" s="634" t="s">
        <v>990</v>
      </c>
      <c r="B21" s="635" t="s">
        <v>1014</v>
      </c>
      <c r="C21" s="636" t="s">
        <v>1015</v>
      </c>
      <c r="D21" s="639"/>
      <c r="E21" s="640"/>
      <c r="G21" s="690" t="s">
        <v>961</v>
      </c>
      <c r="H21" s="691" t="s">
        <v>962</v>
      </c>
    </row>
    <row r="22" spans="1:8" ht="15.75">
      <c r="A22" s="634" t="s">
        <v>990</v>
      </c>
      <c r="B22" s="635" t="s">
        <v>1016</v>
      </c>
      <c r="C22" s="636" t="s">
        <v>1017</v>
      </c>
      <c r="D22" s="637"/>
      <c r="E22" s="638"/>
      <c r="G22" s="690" t="s">
        <v>961</v>
      </c>
      <c r="H22" s="691" t="s">
        <v>962</v>
      </c>
    </row>
    <row r="23" spans="1:8" ht="31.5">
      <c r="A23" s="634" t="s">
        <v>990</v>
      </c>
      <c r="B23" s="635" t="s">
        <v>1018</v>
      </c>
      <c r="C23" s="641" t="s">
        <v>1019</v>
      </c>
      <c r="D23" s="637"/>
      <c r="E23" s="638"/>
      <c r="G23" s="690" t="s">
        <v>962</v>
      </c>
      <c r="H23" s="691" t="s">
        <v>962</v>
      </c>
    </row>
    <row r="24" spans="1:8" ht="31.5">
      <c r="A24" s="634" t="s">
        <v>990</v>
      </c>
      <c r="B24" s="635" t="s">
        <v>1020</v>
      </c>
      <c r="C24" s="641" t="s">
        <v>1021</v>
      </c>
      <c r="D24" s="637"/>
      <c r="E24" s="638"/>
      <c r="G24" s="690" t="s">
        <v>962</v>
      </c>
      <c r="H24" s="691" t="s">
        <v>961</v>
      </c>
    </row>
    <row r="25" spans="1:8" ht="32.25" customHeight="1">
      <c r="A25" s="634" t="s">
        <v>990</v>
      </c>
      <c r="B25" s="635" t="s">
        <v>1022</v>
      </c>
      <c r="C25" s="641" t="s">
        <v>1023</v>
      </c>
      <c r="D25" s="637"/>
      <c r="E25" s="638"/>
      <c r="G25" s="690" t="s">
        <v>962</v>
      </c>
      <c r="H25" s="691" t="s">
        <v>962</v>
      </c>
    </row>
    <row r="26" spans="1:8" ht="33" customHeight="1">
      <c r="A26" s="634" t="s">
        <v>990</v>
      </c>
      <c r="B26" s="635" t="s">
        <v>1024</v>
      </c>
      <c r="C26" s="641" t="s">
        <v>1025</v>
      </c>
      <c r="D26" s="637">
        <v>3500000</v>
      </c>
      <c r="E26" s="637">
        <v>3500000</v>
      </c>
      <c r="G26" s="690" t="s">
        <v>962</v>
      </c>
      <c r="H26" s="691" t="s">
        <v>961</v>
      </c>
    </row>
    <row r="27" spans="1:8" ht="15.75">
      <c r="A27" s="634" t="s">
        <v>990</v>
      </c>
      <c r="B27" s="635" t="s">
        <v>1026</v>
      </c>
      <c r="C27" s="636" t="s">
        <v>1027</v>
      </c>
      <c r="D27" s="637"/>
      <c r="E27" s="638"/>
      <c r="G27" s="690" t="s">
        <v>961</v>
      </c>
      <c r="H27" s="691" t="s">
        <v>962</v>
      </c>
    </row>
    <row r="28" spans="1:8" ht="15.75">
      <c r="A28" s="634" t="s">
        <v>990</v>
      </c>
      <c r="B28" s="635" t="s">
        <v>1028</v>
      </c>
      <c r="C28" s="636" t="s">
        <v>1029</v>
      </c>
      <c r="D28" s="637"/>
      <c r="E28" s="638"/>
      <c r="G28" s="690" t="s">
        <v>961</v>
      </c>
      <c r="H28" s="691" t="s">
        <v>962</v>
      </c>
    </row>
    <row r="29" spans="1:8" ht="15.75">
      <c r="A29" s="634" t="s">
        <v>990</v>
      </c>
      <c r="B29" s="635" t="s">
        <v>1030</v>
      </c>
      <c r="C29" s="636" t="s">
        <v>1031</v>
      </c>
      <c r="D29" s="625"/>
      <c r="E29" s="638"/>
      <c r="G29" s="690" t="s">
        <v>961</v>
      </c>
      <c r="H29" s="691" t="s">
        <v>962</v>
      </c>
    </row>
    <row r="30" spans="1:8" ht="15.75">
      <c r="A30" s="634" t="s">
        <v>990</v>
      </c>
      <c r="B30" s="635" t="s">
        <v>1032</v>
      </c>
      <c r="C30" s="636" t="s">
        <v>1033</v>
      </c>
      <c r="D30" s="637"/>
      <c r="E30" s="638"/>
      <c r="G30" s="690" t="s">
        <v>961</v>
      </c>
      <c r="H30" s="691" t="s">
        <v>962</v>
      </c>
    </row>
    <row r="31" spans="1:8" ht="15.75">
      <c r="A31" s="634" t="s">
        <v>990</v>
      </c>
      <c r="B31" s="635" t="s">
        <v>1034</v>
      </c>
      <c r="C31" s="636" t="s">
        <v>1035</v>
      </c>
      <c r="D31" s="637"/>
      <c r="E31" s="638"/>
      <c r="G31" s="690" t="s">
        <v>962</v>
      </c>
      <c r="H31" s="691" t="s">
        <v>962</v>
      </c>
    </row>
    <row r="32" spans="1:8" ht="15.75">
      <c r="A32" s="634" t="s">
        <v>990</v>
      </c>
      <c r="B32" s="635" t="s">
        <v>1036</v>
      </c>
      <c r="C32" s="636" t="s">
        <v>1037</v>
      </c>
      <c r="D32" s="637"/>
      <c r="E32" s="638"/>
      <c r="G32" s="690" t="s">
        <v>962</v>
      </c>
      <c r="H32" s="691" t="s">
        <v>962</v>
      </c>
    </row>
    <row r="33" spans="1:8" ht="15.75">
      <c r="A33" s="634" t="s">
        <v>990</v>
      </c>
      <c r="B33" s="635" t="s">
        <v>1038</v>
      </c>
      <c r="C33" s="636" t="s">
        <v>1039</v>
      </c>
      <c r="D33" s="637"/>
      <c r="E33" s="638"/>
      <c r="G33" s="690" t="s">
        <v>962</v>
      </c>
      <c r="H33" s="691" t="s">
        <v>961</v>
      </c>
    </row>
    <row r="34" spans="1:8" ht="15.75">
      <c r="A34" s="634" t="s">
        <v>990</v>
      </c>
      <c r="B34" s="635" t="s">
        <v>1040</v>
      </c>
      <c r="C34" s="636" t="s">
        <v>1041</v>
      </c>
      <c r="D34" s="637"/>
      <c r="E34" s="638"/>
      <c r="G34" s="690" t="s">
        <v>962</v>
      </c>
      <c r="H34" s="691" t="s">
        <v>961</v>
      </c>
    </row>
    <row r="35" spans="1:8" ht="15.75">
      <c r="A35" s="634" t="s">
        <v>990</v>
      </c>
      <c r="B35" s="635" t="s">
        <v>1042</v>
      </c>
      <c r="C35" s="636" t="s">
        <v>1043</v>
      </c>
      <c r="D35" s="637"/>
      <c r="E35" s="638"/>
      <c r="G35" s="690" t="s">
        <v>961</v>
      </c>
      <c r="H35" s="691" t="s">
        <v>962</v>
      </c>
    </row>
    <row r="36" spans="1:8" ht="15.75">
      <c r="A36" s="634" t="s">
        <v>990</v>
      </c>
      <c r="B36" s="635" t="s">
        <v>1044</v>
      </c>
      <c r="C36" s="636" t="s">
        <v>1045</v>
      </c>
      <c r="D36" s="637"/>
      <c r="E36" s="638"/>
      <c r="G36" s="690" t="s">
        <v>961</v>
      </c>
      <c r="H36" s="691" t="s">
        <v>962</v>
      </c>
    </row>
    <row r="37" spans="1:8" ht="15.75">
      <c r="A37" s="634" t="s">
        <v>990</v>
      </c>
      <c r="B37" s="635" t="s">
        <v>1046</v>
      </c>
      <c r="C37" s="636" t="s">
        <v>1047</v>
      </c>
      <c r="D37" s="637"/>
      <c r="E37" s="638"/>
      <c r="G37" s="690" t="s">
        <v>961</v>
      </c>
      <c r="H37" s="691" t="s">
        <v>962</v>
      </c>
    </row>
    <row r="38" spans="1:8" ht="15.75">
      <c r="A38" s="634" t="s">
        <v>990</v>
      </c>
      <c r="B38" s="635" t="s">
        <v>1048</v>
      </c>
      <c r="C38" s="636" t="s">
        <v>1049</v>
      </c>
      <c r="D38" s="637">
        <v>2500000</v>
      </c>
      <c r="E38" s="637">
        <v>2500000</v>
      </c>
      <c r="G38" s="690" t="s">
        <v>961</v>
      </c>
      <c r="H38" s="691" t="s">
        <v>962</v>
      </c>
    </row>
    <row r="39" spans="1:8" ht="15.75">
      <c r="A39" s="634" t="s">
        <v>990</v>
      </c>
      <c r="B39" s="635" t="s">
        <v>1050</v>
      </c>
      <c r="C39" s="636" t="s">
        <v>1051</v>
      </c>
      <c r="D39" s="637"/>
      <c r="E39" s="638"/>
      <c r="G39" s="690" t="s">
        <v>961</v>
      </c>
      <c r="H39" s="691" t="s">
        <v>962</v>
      </c>
    </row>
    <row r="40" spans="1:8" ht="15.75">
      <c r="A40" s="634" t="s">
        <v>990</v>
      </c>
      <c r="B40" s="635" t="s">
        <v>991</v>
      </c>
      <c r="C40" s="636" t="s">
        <v>1052</v>
      </c>
      <c r="D40" s="637"/>
      <c r="E40" s="638"/>
      <c r="G40" s="690" t="s">
        <v>961</v>
      </c>
      <c r="H40" s="691" t="s">
        <v>962</v>
      </c>
    </row>
    <row r="41" spans="1:8" ht="15.75">
      <c r="A41" s="634" t="s">
        <v>990</v>
      </c>
      <c r="B41" s="635" t="s">
        <v>1053</v>
      </c>
      <c r="C41" s="636" t="s">
        <v>1054</v>
      </c>
      <c r="D41" s="637"/>
      <c r="E41" s="638"/>
      <c r="G41" s="690" t="s">
        <v>961</v>
      </c>
      <c r="H41" s="691" t="s">
        <v>962</v>
      </c>
    </row>
    <row r="42" spans="1:8" ht="15.75">
      <c r="A42" s="634" t="s">
        <v>990</v>
      </c>
      <c r="B42" s="635" t="s">
        <v>1055</v>
      </c>
      <c r="C42" s="636" t="s">
        <v>1056</v>
      </c>
      <c r="D42" s="637"/>
      <c r="E42" s="638"/>
      <c r="G42" s="690" t="s">
        <v>961</v>
      </c>
      <c r="H42" s="691" t="s">
        <v>962</v>
      </c>
    </row>
    <row r="43" spans="1:8" ht="15.75">
      <c r="A43" s="634" t="s">
        <v>990</v>
      </c>
      <c r="B43" s="635" t="s">
        <v>1057</v>
      </c>
      <c r="C43" s="636" t="s">
        <v>1058</v>
      </c>
      <c r="D43" s="637"/>
      <c r="E43" s="638"/>
      <c r="G43" s="690" t="s">
        <v>961</v>
      </c>
      <c r="H43" s="691" t="s">
        <v>962</v>
      </c>
    </row>
    <row r="44" spans="1:8" ht="15.75">
      <c r="A44" s="634" t="s">
        <v>990</v>
      </c>
      <c r="B44" s="635" t="s">
        <v>1059</v>
      </c>
      <c r="C44" s="636" t="s">
        <v>1060</v>
      </c>
      <c r="D44" s="637"/>
      <c r="E44" s="638"/>
      <c r="G44" s="690" t="s">
        <v>961</v>
      </c>
      <c r="H44" s="691" t="s">
        <v>962</v>
      </c>
    </row>
    <row r="45" spans="1:8" ht="15.75">
      <c r="A45" s="634" t="s">
        <v>990</v>
      </c>
      <c r="B45" s="635" t="s">
        <v>1061</v>
      </c>
      <c r="C45" s="636" t="s">
        <v>1062</v>
      </c>
      <c r="D45" s="637"/>
      <c r="E45" s="638"/>
      <c r="G45" s="690" t="s">
        <v>961</v>
      </c>
      <c r="H45" s="691" t="s">
        <v>962</v>
      </c>
    </row>
    <row r="46" spans="1:8" ht="15.75">
      <c r="A46" s="634" t="s">
        <v>990</v>
      </c>
      <c r="B46" s="635" t="s">
        <v>1063</v>
      </c>
      <c r="C46" s="636" t="s">
        <v>1064</v>
      </c>
      <c r="D46" s="637"/>
      <c r="E46" s="638"/>
      <c r="G46" s="690" t="s">
        <v>961</v>
      </c>
      <c r="H46" s="691" t="s">
        <v>962</v>
      </c>
    </row>
    <row r="47" spans="1:8" ht="15.75">
      <c r="A47" s="634" t="s">
        <v>990</v>
      </c>
      <c r="B47" s="635" t="s">
        <v>1065</v>
      </c>
      <c r="C47" s="636" t="s">
        <v>1066</v>
      </c>
      <c r="D47" s="637"/>
      <c r="E47" s="638"/>
      <c r="G47" s="690" t="s">
        <v>961</v>
      </c>
      <c r="H47" s="691" t="s">
        <v>962</v>
      </c>
    </row>
    <row r="48" spans="1:8" ht="15.75">
      <c r="A48" s="634" t="s">
        <v>990</v>
      </c>
      <c r="B48" s="635" t="s">
        <v>1067</v>
      </c>
      <c r="C48" s="636" t="s">
        <v>1068</v>
      </c>
      <c r="D48" s="637"/>
      <c r="E48" s="638"/>
      <c r="G48" s="690" t="s">
        <v>961</v>
      </c>
      <c r="H48" s="691" t="s">
        <v>962</v>
      </c>
    </row>
    <row r="49" spans="1:8" ht="15.75">
      <c r="A49" s="634" t="s">
        <v>990</v>
      </c>
      <c r="B49" s="635" t="s">
        <v>1069</v>
      </c>
      <c r="C49" s="636" t="s">
        <v>1070</v>
      </c>
      <c r="D49" s="637"/>
      <c r="E49" s="638"/>
      <c r="G49" s="690" t="s">
        <v>961</v>
      </c>
      <c r="H49" s="691" t="s">
        <v>962</v>
      </c>
    </row>
    <row r="50" spans="1:8" ht="15.75">
      <c r="A50" s="634" t="s">
        <v>990</v>
      </c>
      <c r="B50" s="635" t="s">
        <v>1071</v>
      </c>
      <c r="C50" s="636" t="s">
        <v>1072</v>
      </c>
      <c r="D50" s="637"/>
      <c r="E50" s="638"/>
      <c r="G50" s="690" t="s">
        <v>961</v>
      </c>
      <c r="H50" s="691" t="s">
        <v>962</v>
      </c>
    </row>
    <row r="51" spans="1:8" ht="15.75">
      <c r="A51" s="634" t="s">
        <v>990</v>
      </c>
      <c r="B51" s="635" t="s">
        <v>1073</v>
      </c>
      <c r="C51" s="636" t="s">
        <v>1074</v>
      </c>
      <c r="D51" s="637"/>
      <c r="E51" s="638"/>
      <c r="G51" s="690" t="s">
        <v>961</v>
      </c>
      <c r="H51" s="691" t="s">
        <v>962</v>
      </c>
    </row>
    <row r="52" spans="1:8" ht="15.75">
      <c r="A52" s="634" t="s">
        <v>990</v>
      </c>
      <c r="B52" s="635" t="s">
        <v>1075</v>
      </c>
      <c r="C52" s="636" t="s">
        <v>1076</v>
      </c>
      <c r="D52" s="637"/>
      <c r="E52" s="638"/>
      <c r="G52" s="690" t="s">
        <v>961</v>
      </c>
      <c r="H52" s="691" t="s">
        <v>962</v>
      </c>
    </row>
    <row r="53" spans="1:8" ht="15.75">
      <c r="A53" s="634" t="s">
        <v>990</v>
      </c>
      <c r="B53" s="635" t="s">
        <v>1153</v>
      </c>
      <c r="C53" s="636" t="s">
        <v>1077</v>
      </c>
      <c r="D53" s="637"/>
      <c r="E53" s="638"/>
      <c r="G53" s="690" t="s">
        <v>962</v>
      </c>
      <c r="H53" s="691" t="s">
        <v>962</v>
      </c>
    </row>
    <row r="54" spans="1:8" ht="15.75">
      <c r="A54" s="634" t="s">
        <v>990</v>
      </c>
      <c r="B54" s="635" t="s">
        <v>1154</v>
      </c>
      <c r="C54" s="636" t="s">
        <v>1078</v>
      </c>
      <c r="D54" s="637"/>
      <c r="E54" s="638"/>
      <c r="G54" s="690" t="s">
        <v>962</v>
      </c>
      <c r="H54" s="691" t="s">
        <v>962</v>
      </c>
    </row>
    <row r="55" spans="1:8" ht="15.75">
      <c r="A55" s="634" t="s">
        <v>990</v>
      </c>
      <c r="B55" s="642" t="s">
        <v>1155</v>
      </c>
      <c r="C55" s="641" t="s">
        <v>1079</v>
      </c>
      <c r="D55" s="637"/>
      <c r="E55" s="638"/>
      <c r="G55" s="690" t="s">
        <v>962</v>
      </c>
      <c r="H55" s="691" t="s">
        <v>962</v>
      </c>
    </row>
    <row r="56" spans="1:8" ht="15.75">
      <c r="A56" s="634" t="s">
        <v>990</v>
      </c>
      <c r="B56" s="642" t="s">
        <v>1156</v>
      </c>
      <c r="C56" s="641" t="s">
        <v>1080</v>
      </c>
      <c r="D56" s="637">
        <v>50000000</v>
      </c>
      <c r="E56" s="637">
        <v>49000000</v>
      </c>
      <c r="G56" s="690" t="s">
        <v>962</v>
      </c>
      <c r="H56" s="691" t="s">
        <v>962</v>
      </c>
    </row>
    <row r="57" spans="1:8" ht="31.5">
      <c r="A57" s="634" t="s">
        <v>990</v>
      </c>
      <c r="B57" s="635" t="s">
        <v>1157</v>
      </c>
      <c r="C57" s="641" t="s">
        <v>1081</v>
      </c>
      <c r="D57" s="637"/>
      <c r="E57" s="638"/>
      <c r="G57" s="690" t="s">
        <v>962</v>
      </c>
      <c r="H57" s="691" t="s">
        <v>962</v>
      </c>
    </row>
    <row r="58" spans="1:8" ht="31.5">
      <c r="A58" s="634" t="s">
        <v>990</v>
      </c>
      <c r="B58" s="635" t="s">
        <v>1158</v>
      </c>
      <c r="C58" s="641" t="s">
        <v>1082</v>
      </c>
      <c r="D58" s="637"/>
      <c r="E58" s="638"/>
      <c r="G58" s="690" t="s">
        <v>962</v>
      </c>
      <c r="H58" s="691" t="s">
        <v>961</v>
      </c>
    </row>
    <row r="59" spans="1:8" ht="31.5">
      <c r="A59" s="634" t="s">
        <v>990</v>
      </c>
      <c r="B59" s="635" t="s">
        <v>1159</v>
      </c>
      <c r="C59" s="641" t="s">
        <v>1083</v>
      </c>
      <c r="D59" s="637"/>
      <c r="E59" s="638"/>
      <c r="G59" s="690" t="s">
        <v>962</v>
      </c>
      <c r="H59" s="691" t="s">
        <v>962</v>
      </c>
    </row>
    <row r="60" spans="1:8" ht="31.5">
      <c r="A60" s="634" t="s">
        <v>990</v>
      </c>
      <c r="B60" s="635" t="s">
        <v>1160</v>
      </c>
      <c r="C60" s="641" t="s">
        <v>1084</v>
      </c>
      <c r="D60" s="637"/>
      <c r="E60" s="638"/>
      <c r="G60" s="690" t="s">
        <v>962</v>
      </c>
      <c r="H60" s="691" t="s">
        <v>961</v>
      </c>
    </row>
    <row r="61" spans="1:8" ht="15.75">
      <c r="A61" s="634" t="s">
        <v>990</v>
      </c>
      <c r="B61" s="635" t="s">
        <v>1161</v>
      </c>
      <c r="C61" s="636" t="s">
        <v>1085</v>
      </c>
      <c r="D61" s="637"/>
      <c r="E61" s="638"/>
      <c r="G61" s="690" t="s">
        <v>961</v>
      </c>
      <c r="H61" s="691" t="s">
        <v>962</v>
      </c>
    </row>
    <row r="62" spans="1:8" ht="15.75">
      <c r="A62" s="634" t="s">
        <v>990</v>
      </c>
      <c r="B62" s="635" t="s">
        <v>1162</v>
      </c>
      <c r="C62" s="636" t="s">
        <v>1086</v>
      </c>
      <c r="D62" s="637"/>
      <c r="E62" s="638"/>
      <c r="G62" s="690" t="s">
        <v>961</v>
      </c>
      <c r="H62" s="691" t="s">
        <v>961</v>
      </c>
    </row>
    <row r="63" spans="1:8" ht="15.75">
      <c r="A63" s="634" t="s">
        <v>990</v>
      </c>
      <c r="B63" s="635" t="s">
        <v>1163</v>
      </c>
      <c r="C63" s="636" t="s">
        <v>1087</v>
      </c>
      <c r="D63" s="637"/>
      <c r="E63" s="638"/>
      <c r="G63" s="690" t="s">
        <v>961</v>
      </c>
      <c r="H63" s="691" t="s">
        <v>961</v>
      </c>
    </row>
    <row r="64" spans="1:8" ht="15.75">
      <c r="A64" s="634" t="s">
        <v>990</v>
      </c>
      <c r="B64" s="635" t="s">
        <v>1164</v>
      </c>
      <c r="C64" s="636" t="s">
        <v>1088</v>
      </c>
      <c r="D64" s="637"/>
      <c r="E64" s="638"/>
      <c r="G64" s="690" t="s">
        <v>961</v>
      </c>
      <c r="H64" s="691" t="s">
        <v>961</v>
      </c>
    </row>
    <row r="65" spans="1:8" ht="15.75">
      <c r="A65" s="634" t="s">
        <v>990</v>
      </c>
      <c r="B65" s="635" t="s">
        <v>1089</v>
      </c>
      <c r="C65" s="636" t="s">
        <v>1090</v>
      </c>
      <c r="D65" s="643"/>
      <c r="E65" s="644"/>
      <c r="G65" s="690" t="s">
        <v>962</v>
      </c>
      <c r="H65" s="691" t="s">
        <v>962</v>
      </c>
    </row>
    <row r="66" spans="1:8" ht="15.75">
      <c r="A66" s="634" t="s">
        <v>990</v>
      </c>
      <c r="B66" s="635" t="s">
        <v>1091</v>
      </c>
      <c r="C66" s="636" t="s">
        <v>1092</v>
      </c>
      <c r="D66" s="643"/>
      <c r="E66" s="644"/>
      <c r="G66" s="690" t="s">
        <v>962</v>
      </c>
      <c r="H66" s="691" t="s">
        <v>962</v>
      </c>
    </row>
    <row r="67" spans="1:8" ht="33" customHeight="1">
      <c r="A67" s="634" t="s">
        <v>990</v>
      </c>
      <c r="B67" s="635" t="s">
        <v>1093</v>
      </c>
      <c r="C67" s="641" t="s">
        <v>1094</v>
      </c>
      <c r="D67" s="637">
        <v>10000000</v>
      </c>
      <c r="E67" s="637">
        <v>0</v>
      </c>
      <c r="G67" s="690" t="s">
        <v>961</v>
      </c>
      <c r="H67" s="691" t="s">
        <v>962</v>
      </c>
    </row>
    <row r="68" spans="1:8" ht="33.75" customHeight="1">
      <c r="A68" s="634" t="s">
        <v>990</v>
      </c>
      <c r="B68" s="635" t="s">
        <v>1095</v>
      </c>
      <c r="C68" s="641" t="s">
        <v>1096</v>
      </c>
      <c r="D68" s="637"/>
      <c r="E68" s="638"/>
      <c r="G68" s="690" t="s">
        <v>961</v>
      </c>
      <c r="H68" s="691" t="s">
        <v>962</v>
      </c>
    </row>
    <row r="69" spans="1:8" ht="15.75">
      <c r="A69" s="634" t="s">
        <v>990</v>
      </c>
      <c r="B69" s="635" t="s">
        <v>1097</v>
      </c>
      <c r="C69" s="636" t="s">
        <v>1098</v>
      </c>
      <c r="D69" s="637"/>
      <c r="E69" s="638"/>
      <c r="G69" s="690" t="s">
        <v>961</v>
      </c>
      <c r="H69" s="691" t="s">
        <v>961</v>
      </c>
    </row>
    <row r="70" spans="1:8" ht="15.75">
      <c r="A70" s="634" t="s">
        <v>990</v>
      </c>
      <c r="B70" s="635" t="s">
        <v>1099</v>
      </c>
      <c r="C70" s="636" t="s">
        <v>1100</v>
      </c>
      <c r="D70" s="637"/>
      <c r="E70" s="638"/>
      <c r="G70" s="690" t="s">
        <v>961</v>
      </c>
      <c r="H70" s="691" t="s">
        <v>961</v>
      </c>
    </row>
    <row r="71" spans="1:8" ht="15.75">
      <c r="A71" s="634" t="s">
        <v>990</v>
      </c>
      <c r="B71" s="635" t="s">
        <v>1101</v>
      </c>
      <c r="C71" s="636" t="s">
        <v>1102</v>
      </c>
      <c r="D71" s="637"/>
      <c r="E71" s="638"/>
      <c r="G71" s="690" t="s">
        <v>961</v>
      </c>
      <c r="H71" s="691" t="s">
        <v>961</v>
      </c>
    </row>
    <row r="72" spans="1:8" ht="15.75">
      <c r="A72" s="634" t="s">
        <v>990</v>
      </c>
      <c r="B72" s="635" t="s">
        <v>1103</v>
      </c>
      <c r="C72" s="636" t="s">
        <v>1104</v>
      </c>
      <c r="D72" s="637"/>
      <c r="E72" s="638"/>
      <c r="G72" s="690" t="s">
        <v>961</v>
      </c>
      <c r="H72" s="691" t="s">
        <v>961</v>
      </c>
    </row>
    <row r="73" spans="1:9" ht="15.75">
      <c r="A73" s="634" t="s">
        <v>990</v>
      </c>
      <c r="B73" s="635" t="s">
        <v>1105</v>
      </c>
      <c r="C73" s="636" t="s">
        <v>1106</v>
      </c>
      <c r="D73" s="637"/>
      <c r="E73" s="638"/>
      <c r="G73" s="690" t="s">
        <v>961</v>
      </c>
      <c r="H73" s="691" t="s">
        <v>962</v>
      </c>
      <c r="I73" s="645"/>
    </row>
    <row r="74" spans="1:8" ht="15.75">
      <c r="A74" s="634" t="s">
        <v>990</v>
      </c>
      <c r="B74" s="635" t="s">
        <v>1107</v>
      </c>
      <c r="C74" s="636" t="s">
        <v>1108</v>
      </c>
      <c r="D74" s="637"/>
      <c r="E74" s="638"/>
      <c r="G74" s="690" t="s">
        <v>961</v>
      </c>
      <c r="H74" s="691" t="s">
        <v>961</v>
      </c>
    </row>
    <row r="75" spans="1:8" ht="15.75">
      <c r="A75" s="634" t="s">
        <v>990</v>
      </c>
      <c r="B75" s="635" t="s">
        <v>1165</v>
      </c>
      <c r="C75" s="636" t="s">
        <v>1109</v>
      </c>
      <c r="D75" s="637"/>
      <c r="E75" s="638"/>
      <c r="G75" s="690" t="s">
        <v>961</v>
      </c>
      <c r="H75" s="691" t="s">
        <v>962</v>
      </c>
    </row>
    <row r="76" spans="1:8" ht="15.75">
      <c r="A76" s="634" t="s">
        <v>990</v>
      </c>
      <c r="B76" s="635" t="s">
        <v>1166</v>
      </c>
      <c r="C76" s="636" t="s">
        <v>1110</v>
      </c>
      <c r="D76" s="637"/>
      <c r="E76" s="638"/>
      <c r="G76" s="690" t="s">
        <v>961</v>
      </c>
      <c r="H76" s="691" t="s">
        <v>962</v>
      </c>
    </row>
    <row r="77" spans="1:8" ht="15.75">
      <c r="A77" s="634" t="s">
        <v>990</v>
      </c>
      <c r="B77" s="635" t="s">
        <v>1167</v>
      </c>
      <c r="C77" s="636" t="s">
        <v>1111</v>
      </c>
      <c r="D77" s="637"/>
      <c r="E77" s="638"/>
      <c r="G77" s="690" t="s">
        <v>961</v>
      </c>
      <c r="H77" s="691" t="s">
        <v>962</v>
      </c>
    </row>
    <row r="78" spans="1:8" ht="15.75">
      <c r="A78" s="634" t="s">
        <v>990</v>
      </c>
      <c r="B78" s="635" t="s">
        <v>1168</v>
      </c>
      <c r="C78" s="636" t="s">
        <v>1112</v>
      </c>
      <c r="D78" s="637"/>
      <c r="E78" s="638"/>
      <c r="G78" s="690" t="s">
        <v>961</v>
      </c>
      <c r="H78" s="691" t="s">
        <v>962</v>
      </c>
    </row>
    <row r="79" spans="1:8" ht="15.75">
      <c r="A79" s="634" t="s">
        <v>990</v>
      </c>
      <c r="B79" s="635" t="s">
        <v>1169</v>
      </c>
      <c r="C79" s="636" t="s">
        <v>1113</v>
      </c>
      <c r="D79" s="637"/>
      <c r="E79" s="638"/>
      <c r="G79" s="690" t="s">
        <v>961</v>
      </c>
      <c r="H79" s="691" t="s">
        <v>962</v>
      </c>
    </row>
    <row r="80" spans="1:8" ht="15.75">
      <c r="A80" s="634" t="s">
        <v>990</v>
      </c>
      <c r="B80" s="635" t="s">
        <v>1170</v>
      </c>
      <c r="C80" s="636" t="s">
        <v>1114</v>
      </c>
      <c r="D80" s="637"/>
      <c r="E80" s="638"/>
      <c r="G80" s="690" t="s">
        <v>961</v>
      </c>
      <c r="H80" s="691" t="s">
        <v>962</v>
      </c>
    </row>
    <row r="81" spans="1:8" ht="15.75">
      <c r="A81" s="634" t="s">
        <v>990</v>
      </c>
      <c r="B81" s="635" t="s">
        <v>1171</v>
      </c>
      <c r="C81" s="636" t="s">
        <v>1115</v>
      </c>
      <c r="D81" s="637"/>
      <c r="E81" s="638"/>
      <c r="G81" s="690" t="s">
        <v>961</v>
      </c>
      <c r="H81" s="691" t="s">
        <v>962</v>
      </c>
    </row>
    <row r="82" spans="1:8" ht="15.75">
      <c r="A82" s="634" t="s">
        <v>990</v>
      </c>
      <c r="B82" s="635" t="s">
        <v>1172</v>
      </c>
      <c r="C82" s="636" t="s">
        <v>1116</v>
      </c>
      <c r="D82" s="637"/>
      <c r="E82" s="638"/>
      <c r="G82" s="690" t="s">
        <v>961</v>
      </c>
      <c r="H82" s="691" t="s">
        <v>962</v>
      </c>
    </row>
    <row r="83" spans="1:8" ht="15.75">
      <c r="A83" s="634" t="s">
        <v>990</v>
      </c>
      <c r="B83" s="635" t="s">
        <v>1117</v>
      </c>
      <c r="C83" s="636" t="s">
        <v>1118</v>
      </c>
      <c r="D83" s="637"/>
      <c r="E83" s="638"/>
      <c r="G83" s="690" t="s">
        <v>961</v>
      </c>
      <c r="H83" s="691" t="s">
        <v>962</v>
      </c>
    </row>
    <row r="84" spans="1:8" ht="15.75">
      <c r="A84" s="634" t="s">
        <v>990</v>
      </c>
      <c r="B84" s="635" t="s">
        <v>1119</v>
      </c>
      <c r="C84" s="636" t="s">
        <v>1120</v>
      </c>
      <c r="D84" s="637"/>
      <c r="E84" s="638"/>
      <c r="G84" s="690" t="s">
        <v>961</v>
      </c>
      <c r="H84" s="691" t="s">
        <v>961</v>
      </c>
    </row>
    <row r="85" spans="1:8" ht="15.75">
      <c r="A85" s="634" t="s">
        <v>990</v>
      </c>
      <c r="B85" s="635" t="s">
        <v>1121</v>
      </c>
      <c r="C85" s="636" t="s">
        <v>1122</v>
      </c>
      <c r="D85" s="637"/>
      <c r="E85" s="638"/>
      <c r="G85" s="690" t="s">
        <v>961</v>
      </c>
      <c r="H85" s="691" t="s">
        <v>962</v>
      </c>
    </row>
    <row r="86" spans="1:8" ht="16.5" thickBot="1">
      <c r="A86" s="646" t="s">
        <v>990</v>
      </c>
      <c r="B86" s="647" t="s">
        <v>1123</v>
      </c>
      <c r="C86" s="648" t="s">
        <v>1124</v>
      </c>
      <c r="D86" s="649"/>
      <c r="E86" s="650"/>
      <c r="G86" s="692" t="s">
        <v>961</v>
      </c>
      <c r="H86" s="693" t="s">
        <v>961</v>
      </c>
    </row>
  </sheetData>
  <sheetProtection/>
  <mergeCells count="16">
    <mergeCell ref="F3:I3"/>
    <mergeCell ref="A4:E4"/>
    <mergeCell ref="A5:E5"/>
    <mergeCell ref="A1:E1"/>
    <mergeCell ref="A2:E2"/>
    <mergeCell ref="A3:E3"/>
    <mergeCell ref="I8:I9"/>
    <mergeCell ref="G8:G9"/>
    <mergeCell ref="H8:H9"/>
    <mergeCell ref="A6:E6"/>
    <mergeCell ref="A8:A9"/>
    <mergeCell ref="B8:B9"/>
    <mergeCell ref="C8:C9"/>
    <mergeCell ref="D8:D9"/>
    <mergeCell ref="E8:E9"/>
    <mergeCell ref="G7:H7"/>
  </mergeCells>
  <printOptions/>
  <pageMargins left="0.7" right="0.7" top="0.787401575" bottom="0.787401575" header="0.3" footer="0.3"/>
  <pageSetup fitToHeight="0" fitToWidth="1" horizontalDpi="600" verticalDpi="600" orientation="landscape" paperSize="9" scale="6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39"/>
  <sheetViews>
    <sheetView showGridLines="0" zoomScaleSheetLayoutView="100" workbookViewId="0" topLeftCell="A34">
      <selection activeCell="G10" sqref="G10"/>
    </sheetView>
  </sheetViews>
  <sheetFormatPr defaultColWidth="9.140625" defaultRowHeight="15"/>
  <cols>
    <col min="1" max="1" width="8.421875" style="392" customWidth="1"/>
    <col min="2" max="2" width="10.140625" style="392" customWidth="1"/>
    <col min="3" max="3" width="36.140625" style="392" customWidth="1"/>
    <col min="4" max="4" width="22.28125" style="392" customWidth="1"/>
    <col min="5" max="5" width="20.140625" style="653" customWidth="1"/>
    <col min="6" max="6" width="52.421875" style="392" customWidth="1"/>
    <col min="7" max="7" width="22.8515625" style="392" customWidth="1"/>
    <col min="8" max="8" width="21.140625" style="392" customWidth="1"/>
    <col min="9" max="16384" width="9.140625" style="392" customWidth="1"/>
  </cols>
  <sheetData>
    <row r="1" spans="1:6" s="261" customFormat="1" ht="20.25">
      <c r="A1" s="1194" t="s">
        <v>1125</v>
      </c>
      <c r="B1" s="1194"/>
      <c r="C1" s="1194"/>
      <c r="D1" s="1194"/>
      <c r="E1" s="1194"/>
      <c r="F1" s="1194"/>
    </row>
    <row r="2" spans="1:6" ht="15.75">
      <c r="A2" s="1195" t="s">
        <v>821</v>
      </c>
      <c r="B2" s="1195"/>
      <c r="C2" s="1195"/>
      <c r="D2" s="1195"/>
      <c r="E2" s="1195"/>
      <c r="F2" s="1195"/>
    </row>
    <row r="3" spans="1:7" ht="15.75">
      <c r="A3" s="1196" t="s">
        <v>1137</v>
      </c>
      <c r="B3" s="1196"/>
      <c r="C3" s="1196"/>
      <c r="D3" s="1196"/>
      <c r="E3" s="1196"/>
      <c r="F3" s="1196"/>
      <c r="G3" s="652"/>
    </row>
    <row r="4" spans="1:6" ht="15.75">
      <c r="A4" s="1195" t="s">
        <v>1497</v>
      </c>
      <c r="B4" s="1195"/>
      <c r="C4" s="1195"/>
      <c r="D4" s="1195"/>
      <c r="E4" s="1195"/>
      <c r="F4" s="1195"/>
    </row>
    <row r="5" spans="1:6" ht="15.75">
      <c r="A5" s="1195" t="s">
        <v>823</v>
      </c>
      <c r="B5" s="1195"/>
      <c r="C5" s="1195"/>
      <c r="D5" s="1195"/>
      <c r="E5" s="1195"/>
      <c r="F5" s="1195"/>
    </row>
    <row r="6" spans="1:6" ht="15.75">
      <c r="A6" s="1216" t="s">
        <v>965</v>
      </c>
      <c r="B6" s="1216"/>
      <c r="C6" s="1216"/>
      <c r="D6" s="1216"/>
      <c r="E6" s="1216"/>
      <c r="F6" s="1216"/>
    </row>
    <row r="7" spans="1:6" ht="16.5" thickBot="1">
      <c r="A7" s="589"/>
      <c r="B7" s="589"/>
      <c r="C7" s="589"/>
      <c r="D7" s="589"/>
      <c r="F7" s="589"/>
    </row>
    <row r="8" spans="1:6" s="598" customFormat="1" ht="48" thickBot="1">
      <c r="A8" s="654" t="s">
        <v>975</v>
      </c>
      <c r="B8" s="654" t="s">
        <v>976</v>
      </c>
      <c r="C8" s="655" t="s">
        <v>977</v>
      </c>
      <c r="D8" s="655" t="s">
        <v>978</v>
      </c>
      <c r="E8" s="656" t="s">
        <v>1126</v>
      </c>
      <c r="F8" s="655" t="s">
        <v>1127</v>
      </c>
    </row>
    <row r="9" spans="1:6" ht="94.5">
      <c r="A9" s="657" t="s">
        <v>829</v>
      </c>
      <c r="B9" s="658" t="s">
        <v>242</v>
      </c>
      <c r="C9" s="659" t="s">
        <v>1507</v>
      </c>
      <c r="D9" s="660">
        <v>11112222</v>
      </c>
      <c r="E9" s="705">
        <v>720000000</v>
      </c>
      <c r="F9" s="622" t="s">
        <v>1508</v>
      </c>
    </row>
    <row r="10" spans="1:6" ht="47.25">
      <c r="A10" s="284" t="s">
        <v>829</v>
      </c>
      <c r="B10" s="285" t="s">
        <v>242</v>
      </c>
      <c r="C10" s="661" t="s">
        <v>1509</v>
      </c>
      <c r="D10" s="662">
        <v>88889999</v>
      </c>
      <c r="E10" s="706">
        <v>100000000</v>
      </c>
      <c r="F10" s="623" t="s">
        <v>1493</v>
      </c>
    </row>
    <row r="11" spans="1:6" ht="44.25" customHeight="1">
      <c r="A11" s="284" t="s">
        <v>829</v>
      </c>
      <c r="B11" s="285" t="s">
        <v>242</v>
      </c>
      <c r="C11" s="661" t="s">
        <v>1510</v>
      </c>
      <c r="D11" s="662">
        <v>33334444</v>
      </c>
      <c r="E11" s="706">
        <v>98000000</v>
      </c>
      <c r="F11" s="623" t="s">
        <v>1190</v>
      </c>
    </row>
    <row r="12" spans="1:6" ht="78.75">
      <c r="A12" s="284" t="s">
        <v>829</v>
      </c>
      <c r="B12" s="285" t="s">
        <v>242</v>
      </c>
      <c r="C12" s="661" t="s">
        <v>1511</v>
      </c>
      <c r="D12" s="662">
        <v>55556666</v>
      </c>
      <c r="E12" s="706">
        <v>65000000</v>
      </c>
      <c r="F12" s="623" t="s">
        <v>1485</v>
      </c>
    </row>
    <row r="13" spans="1:6" ht="47.25">
      <c r="A13" s="284" t="s">
        <v>829</v>
      </c>
      <c r="B13" s="285" t="s">
        <v>242</v>
      </c>
      <c r="C13" s="661" t="s">
        <v>1512</v>
      </c>
      <c r="D13" s="662">
        <v>77778888</v>
      </c>
      <c r="E13" s="706">
        <v>45000000</v>
      </c>
      <c r="F13" s="623" t="s">
        <v>1191</v>
      </c>
    </row>
    <row r="14" spans="1:6" ht="15.75">
      <c r="A14" s="284" t="s">
        <v>829</v>
      </c>
      <c r="B14" s="285" t="s">
        <v>246</v>
      </c>
      <c r="C14" s="661" t="s">
        <v>1513</v>
      </c>
      <c r="D14" s="662">
        <v>78987898</v>
      </c>
      <c r="E14" s="706">
        <v>15000000</v>
      </c>
      <c r="F14" s="591" t="s">
        <v>1192</v>
      </c>
    </row>
    <row r="15" spans="1:6" ht="15.75">
      <c r="A15" s="284" t="s">
        <v>829</v>
      </c>
      <c r="B15" s="285" t="s">
        <v>246</v>
      </c>
      <c r="C15" s="661" t="s">
        <v>1514</v>
      </c>
      <c r="D15" s="662">
        <v>32459871</v>
      </c>
      <c r="E15" s="706">
        <v>12000000</v>
      </c>
      <c r="F15" s="591" t="s">
        <v>1193</v>
      </c>
    </row>
    <row r="16" spans="1:6" ht="15.75">
      <c r="A16" s="284" t="s">
        <v>829</v>
      </c>
      <c r="B16" s="285" t="s">
        <v>246</v>
      </c>
      <c r="C16" s="661" t="s">
        <v>1515</v>
      </c>
      <c r="D16" s="662">
        <v>25478569</v>
      </c>
      <c r="E16" s="706">
        <v>2500000</v>
      </c>
      <c r="F16" s="591" t="s">
        <v>1194</v>
      </c>
    </row>
    <row r="17" spans="1:6" ht="15.75">
      <c r="A17" s="284" t="s">
        <v>829</v>
      </c>
      <c r="B17" s="285" t="s">
        <v>246</v>
      </c>
      <c r="C17" s="661" t="s">
        <v>1516</v>
      </c>
      <c r="D17" s="662">
        <v>31647946</v>
      </c>
      <c r="E17" s="706">
        <v>2300000</v>
      </c>
      <c r="F17" s="591" t="s">
        <v>1195</v>
      </c>
    </row>
    <row r="18" spans="1:6" ht="15.75">
      <c r="A18" s="284" t="s">
        <v>829</v>
      </c>
      <c r="B18" s="285" t="s">
        <v>246</v>
      </c>
      <c r="C18" s="661" t="s">
        <v>1517</v>
      </c>
      <c r="D18" s="662">
        <v>54898544</v>
      </c>
      <c r="E18" s="706">
        <v>1000000</v>
      </c>
      <c r="F18" s="591" t="s">
        <v>1506</v>
      </c>
    </row>
    <row r="19" spans="1:6" ht="15.75">
      <c r="A19" s="284" t="s">
        <v>944</v>
      </c>
      <c r="B19" s="663" t="s">
        <v>321</v>
      </c>
      <c r="C19" s="664" t="s">
        <v>1197</v>
      </c>
      <c r="D19" s="662">
        <v>19438257</v>
      </c>
      <c r="E19" s="706">
        <v>70000000</v>
      </c>
      <c r="F19" s="623" t="s">
        <v>1196</v>
      </c>
    </row>
    <row r="20" spans="1:6" ht="15.75">
      <c r="A20" s="284" t="s">
        <v>944</v>
      </c>
      <c r="B20" s="663" t="s">
        <v>321</v>
      </c>
      <c r="C20" s="664" t="s">
        <v>1199</v>
      </c>
      <c r="D20" s="662">
        <v>34924682</v>
      </c>
      <c r="E20" s="706">
        <v>6000000</v>
      </c>
      <c r="F20" s="623" t="s">
        <v>1202</v>
      </c>
    </row>
    <row r="21" spans="1:6" ht="15.75">
      <c r="A21" s="284" t="s">
        <v>944</v>
      </c>
      <c r="B21" s="663" t="s">
        <v>321</v>
      </c>
      <c r="C21" s="664" t="s">
        <v>1200</v>
      </c>
      <c r="D21" s="662">
        <v>79148259</v>
      </c>
      <c r="E21" s="706">
        <v>5000000</v>
      </c>
      <c r="F21" s="623" t="s">
        <v>1203</v>
      </c>
    </row>
    <row r="22" spans="1:6" ht="15.75">
      <c r="A22" s="284" t="s">
        <v>944</v>
      </c>
      <c r="B22" s="663" t="s">
        <v>321</v>
      </c>
      <c r="C22" s="664" t="s">
        <v>1201</v>
      </c>
      <c r="D22" s="662">
        <v>32322554</v>
      </c>
      <c r="E22" s="706">
        <v>4000000</v>
      </c>
      <c r="F22" s="623" t="s">
        <v>1204</v>
      </c>
    </row>
    <row r="23" spans="1:6" ht="15.75">
      <c r="A23" s="284" t="s">
        <v>944</v>
      </c>
      <c r="B23" s="663" t="s">
        <v>321</v>
      </c>
      <c r="C23" s="561" t="s">
        <v>1198</v>
      </c>
      <c r="D23" s="662">
        <v>88544479</v>
      </c>
      <c r="E23" s="706">
        <v>3000000</v>
      </c>
      <c r="F23" s="623" t="s">
        <v>1205</v>
      </c>
    </row>
    <row r="24" spans="1:6" ht="63">
      <c r="A24" s="284" t="s">
        <v>881</v>
      </c>
      <c r="B24" s="285" t="s">
        <v>529</v>
      </c>
      <c r="C24" s="661" t="s">
        <v>1503</v>
      </c>
      <c r="D24" s="662">
        <v>97643125</v>
      </c>
      <c r="E24" s="706">
        <v>340000000</v>
      </c>
      <c r="F24" s="623" t="s">
        <v>1482</v>
      </c>
    </row>
    <row r="25" spans="1:6" ht="31.5">
      <c r="A25" s="284" t="s">
        <v>881</v>
      </c>
      <c r="B25" s="285" t="s">
        <v>529</v>
      </c>
      <c r="C25" s="661" t="s">
        <v>1504</v>
      </c>
      <c r="D25" s="662">
        <v>25814764</v>
      </c>
      <c r="E25" s="706">
        <v>230000000</v>
      </c>
      <c r="F25" s="623" t="s">
        <v>1483</v>
      </c>
    </row>
    <row r="26" spans="1:6" ht="32.25" thickBot="1">
      <c r="A26" s="665" t="s">
        <v>881</v>
      </c>
      <c r="B26" s="666" t="s">
        <v>529</v>
      </c>
      <c r="C26" s="667" t="s">
        <v>1505</v>
      </c>
      <c r="D26" s="668">
        <v>61734955</v>
      </c>
      <c r="E26" s="707">
        <v>54921000</v>
      </c>
      <c r="F26" s="624" t="s">
        <v>1484</v>
      </c>
    </row>
    <row r="27" spans="1:6" ht="15.75">
      <c r="A27" s="562"/>
      <c r="B27" s="562"/>
      <c r="C27" s="562"/>
      <c r="D27" s="562"/>
      <c r="E27" s="669"/>
      <c r="F27" s="561"/>
    </row>
    <row r="28" spans="1:7" ht="15.75">
      <c r="A28" s="312"/>
      <c r="B28" s="312"/>
      <c r="C28" s="312"/>
      <c r="D28" s="312"/>
      <c r="E28" s="670"/>
      <c r="F28" s="312"/>
      <c r="G28" s="312"/>
    </row>
    <row r="32" spans="2:4" ht="16.5" thickBot="1">
      <c r="B32" s="671"/>
      <c r="D32" s="672"/>
    </row>
    <row r="33" spans="1:5" ht="79.5" thickBot="1">
      <c r="A33" s="708" t="s">
        <v>975</v>
      </c>
      <c r="B33" s="709" t="s">
        <v>825</v>
      </c>
      <c r="C33" s="710" t="s">
        <v>826</v>
      </c>
      <c r="D33" s="710" t="s">
        <v>1212</v>
      </c>
      <c r="E33" s="711" t="s">
        <v>1625</v>
      </c>
    </row>
    <row r="34" spans="1:5" ht="15.75">
      <c r="A34" s="712" t="s">
        <v>829</v>
      </c>
      <c r="B34" s="713" t="s">
        <v>242</v>
      </c>
      <c r="C34" s="714" t="s">
        <v>10</v>
      </c>
      <c r="D34" s="715">
        <v>5837989000</v>
      </c>
      <c r="E34" s="716" t="s">
        <v>961</v>
      </c>
    </row>
    <row r="35" spans="1:5" ht="31.5">
      <c r="A35" s="717" t="s">
        <v>829</v>
      </c>
      <c r="B35" s="718" t="s">
        <v>246</v>
      </c>
      <c r="C35" s="719" t="s">
        <v>247</v>
      </c>
      <c r="D35" s="720">
        <v>777008000</v>
      </c>
      <c r="E35" s="721" t="s">
        <v>961</v>
      </c>
    </row>
    <row r="36" spans="1:5" ht="15.75">
      <c r="A36" s="717" t="s">
        <v>881</v>
      </c>
      <c r="B36" s="718" t="s">
        <v>462</v>
      </c>
      <c r="C36" s="722" t="s">
        <v>463</v>
      </c>
      <c r="D36" s="720">
        <v>1917601000</v>
      </c>
      <c r="E36" s="721" t="s">
        <v>962</v>
      </c>
    </row>
    <row r="37" spans="1:5" ht="15.75">
      <c r="A37" s="717" t="s">
        <v>881</v>
      </c>
      <c r="B37" s="718" t="s">
        <v>474</v>
      </c>
      <c r="C37" s="723" t="s">
        <v>43</v>
      </c>
      <c r="D37" s="720">
        <v>816912000</v>
      </c>
      <c r="E37" s="721" t="s">
        <v>962</v>
      </c>
    </row>
    <row r="38" spans="1:5" s="673" customFormat="1" ht="15.75">
      <c r="A38" s="717" t="s">
        <v>881</v>
      </c>
      <c r="B38" s="718" t="s">
        <v>529</v>
      </c>
      <c r="C38" s="722" t="s">
        <v>530</v>
      </c>
      <c r="D38" s="720">
        <v>624921000</v>
      </c>
      <c r="E38" s="721" t="s">
        <v>961</v>
      </c>
    </row>
    <row r="39" spans="1:5" ht="16.5" thickBot="1">
      <c r="A39" s="724" t="s">
        <v>944</v>
      </c>
      <c r="B39" s="725" t="s">
        <v>321</v>
      </c>
      <c r="C39" s="726" t="s">
        <v>630</v>
      </c>
      <c r="D39" s="727">
        <v>450000000</v>
      </c>
      <c r="E39" s="728" t="s">
        <v>961</v>
      </c>
    </row>
  </sheetData>
  <sheetProtection/>
  <mergeCells count="6">
    <mergeCell ref="A6:F6"/>
    <mergeCell ref="A1:F1"/>
    <mergeCell ref="A2:F2"/>
    <mergeCell ref="A3:F3"/>
    <mergeCell ref="A4:F4"/>
    <mergeCell ref="A5:F5"/>
  </mergeCells>
  <printOptions/>
  <pageMargins left="0.7" right="0.7" top="0.787401575" bottom="0.787401575" header="0.3" footer="0.3"/>
  <pageSetup fitToHeight="0" fitToWidth="1" horizontalDpi="600" verticalDpi="600" orientation="landscape" paperSize="9"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D22"/>
  <sheetViews>
    <sheetView showGridLines="0" workbookViewId="0" topLeftCell="A1">
      <selection activeCell="K21" sqref="K21"/>
    </sheetView>
  </sheetViews>
  <sheetFormatPr defaultColWidth="9.140625" defaultRowHeight="15"/>
  <cols>
    <col min="1" max="1" width="10.8515625" style="312" bestFit="1" customWidth="1"/>
    <col min="2" max="2" width="56.8515625" style="312" customWidth="1"/>
    <col min="3" max="3" width="18.140625" style="312" customWidth="1"/>
    <col min="4" max="4" width="19.00390625" style="312" customWidth="1"/>
    <col min="5" max="6" width="9.140625" style="312" customWidth="1"/>
    <col min="7" max="7" width="22.8515625" style="312" customWidth="1"/>
    <col min="8" max="8" width="21.140625" style="312" customWidth="1"/>
    <col min="9" max="16384" width="9.140625" style="312" customWidth="1"/>
  </cols>
  <sheetData>
    <row r="1" spans="1:4" s="675" customFormat="1" ht="20.25">
      <c r="A1" s="1194" t="s">
        <v>1128</v>
      </c>
      <c r="B1" s="1194"/>
      <c r="C1" s="1194"/>
      <c r="D1" s="1194"/>
    </row>
    <row r="2" spans="1:4" ht="15.75">
      <c r="A2" s="1217" t="s">
        <v>1129</v>
      </c>
      <c r="B2" s="1217"/>
      <c r="C2" s="1217"/>
      <c r="D2" s="1217"/>
    </row>
    <row r="3" spans="1:4" ht="15.75">
      <c r="A3" s="1196" t="s">
        <v>1500</v>
      </c>
      <c r="B3" s="1196"/>
      <c r="C3" s="1196"/>
      <c r="D3" s="1196"/>
    </row>
    <row r="4" spans="1:4" ht="15.75">
      <c r="A4" s="1195" t="s">
        <v>1497</v>
      </c>
      <c r="B4" s="1195"/>
      <c r="C4" s="1195"/>
      <c r="D4" s="1195"/>
    </row>
    <row r="5" spans="1:4" ht="15.75" customHeight="1">
      <c r="A5" s="1195" t="s">
        <v>1492</v>
      </c>
      <c r="B5" s="1195"/>
      <c r="C5" s="1195"/>
      <c r="D5" s="1195"/>
    </row>
    <row r="6" spans="1:4" ht="15.75">
      <c r="A6" s="1216" t="s">
        <v>965</v>
      </c>
      <c r="B6" s="1216"/>
      <c r="C6" s="1216"/>
      <c r="D6" s="1216"/>
    </row>
    <row r="7" spans="1:4" ht="16.5" thickBot="1">
      <c r="A7" s="392"/>
      <c r="B7" s="392"/>
      <c r="C7" s="392"/>
      <c r="D7" s="392"/>
    </row>
    <row r="8" spans="1:4" s="677" customFormat="1" ht="32.25" thickBot="1">
      <c r="A8" s="547" t="s">
        <v>1130</v>
      </c>
      <c r="B8" s="676" t="s">
        <v>826</v>
      </c>
      <c r="C8" s="548" t="s">
        <v>827</v>
      </c>
      <c r="D8" s="549" t="s">
        <v>828</v>
      </c>
    </row>
    <row r="9" spans="1:4" ht="15.75">
      <c r="A9" s="678" t="s">
        <v>1131</v>
      </c>
      <c r="B9" s="679" t="s">
        <v>41</v>
      </c>
      <c r="C9" s="559">
        <v>300000000</v>
      </c>
      <c r="D9" s="680">
        <v>300000000</v>
      </c>
    </row>
    <row r="10" spans="1:4" ht="15.75">
      <c r="A10" s="681" t="s">
        <v>1132</v>
      </c>
      <c r="B10" s="682" t="s">
        <v>971</v>
      </c>
      <c r="C10" s="674">
        <v>1000000</v>
      </c>
      <c r="D10" s="295">
        <v>1500000</v>
      </c>
    </row>
    <row r="11" spans="1:4" ht="15.75">
      <c r="A11" s="681" t="s">
        <v>1133</v>
      </c>
      <c r="B11" s="682" t="s">
        <v>972</v>
      </c>
      <c r="C11" s="674">
        <v>2000000</v>
      </c>
      <c r="D11" s="295">
        <v>2000000</v>
      </c>
    </row>
    <row r="12" spans="1:4" ht="15.75">
      <c r="A12" s="681" t="s">
        <v>1134</v>
      </c>
      <c r="B12" s="682" t="s">
        <v>973</v>
      </c>
      <c r="C12" s="674">
        <v>8000000</v>
      </c>
      <c r="D12" s="295">
        <v>7400000</v>
      </c>
    </row>
    <row r="13" spans="1:4" ht="16.5" thickBot="1">
      <c r="A13" s="683" t="s">
        <v>1135</v>
      </c>
      <c r="B13" s="684" t="s">
        <v>955</v>
      </c>
      <c r="C13" s="685">
        <v>500000</v>
      </c>
      <c r="D13" s="301">
        <v>600000</v>
      </c>
    </row>
    <row r="16" s="392" customFormat="1" ht="15.75">
      <c r="B16" s="686"/>
    </row>
    <row r="17" s="392" customFormat="1" ht="15.75">
      <c r="B17" s="686"/>
    </row>
    <row r="18" s="392" customFormat="1" ht="15.75">
      <c r="B18" s="686"/>
    </row>
    <row r="19" s="392" customFormat="1" ht="15.75">
      <c r="B19" s="686"/>
    </row>
    <row r="20" s="392" customFormat="1" ht="15.75"/>
    <row r="22" ht="15.75">
      <c r="B22" s="290"/>
    </row>
  </sheetData>
  <sheetProtection/>
  <mergeCells count="6">
    <mergeCell ref="A6:D6"/>
    <mergeCell ref="A1:D1"/>
    <mergeCell ref="A2:D2"/>
    <mergeCell ref="A3:D3"/>
    <mergeCell ref="A4:D4"/>
    <mergeCell ref="A5:D5"/>
  </mergeCells>
  <printOptions/>
  <pageMargins left="0.7" right="0.7" top="0.787401575" bottom="0.787401575" header="0.3" footer="0.3"/>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30"/>
  <sheetViews>
    <sheetView showGridLines="0" workbookViewId="0" topLeftCell="A1">
      <selection activeCell="L19" sqref="L19"/>
    </sheetView>
  </sheetViews>
  <sheetFormatPr defaultColWidth="9.140625" defaultRowHeight="15"/>
  <cols>
    <col min="1" max="1" width="3.57421875" style="1" customWidth="1"/>
    <col min="2" max="2" width="9.140625" style="1" customWidth="1"/>
    <col min="3" max="16384" width="9.140625" style="1" customWidth="1"/>
  </cols>
  <sheetData>
    <row r="1" spans="2:6" ht="20.25">
      <c r="B1" s="12" t="s">
        <v>1139</v>
      </c>
      <c r="F1" s="288"/>
    </row>
    <row r="3" ht="15">
      <c r="B3" s="2"/>
    </row>
    <row r="4" ht="15">
      <c r="B4" s="2"/>
    </row>
    <row r="6" ht="15">
      <c r="B6" s="3"/>
    </row>
    <row r="13" ht="15.75">
      <c r="L13" s="4"/>
    </row>
    <row r="30" ht="15">
      <c r="C30" s="804"/>
    </row>
  </sheetData>
  <sheetProtection/>
  <printOptions/>
  <pageMargins left="0.7" right="0.7" top="0.787401575" bottom="0.787401575" header="0.3" footer="0.3"/>
  <pageSetup fitToHeight="0"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67"/>
  <sheetViews>
    <sheetView showGridLines="0" workbookViewId="0" topLeftCell="A1">
      <selection activeCell="I103" sqref="I103"/>
    </sheetView>
  </sheetViews>
  <sheetFormatPr defaultColWidth="9.140625" defaultRowHeight="15"/>
  <cols>
    <col min="1" max="2" width="3.57421875" style="75" customWidth="1"/>
    <col min="3" max="3" width="3.8515625" style="75" customWidth="1"/>
    <col min="4" max="4" width="82.57421875" style="75" customWidth="1"/>
    <col min="5" max="5" width="5.140625" style="75" bestFit="1" customWidth="1"/>
    <col min="6" max="6" width="14.57421875" style="75" bestFit="1" customWidth="1"/>
    <col min="7" max="7" width="14.57421875" style="75" customWidth="1"/>
    <col min="8" max="9" width="14.57421875" style="75" bestFit="1" customWidth="1"/>
    <col min="10" max="16384" width="9.140625" style="13" customWidth="1"/>
  </cols>
  <sheetData>
    <row r="1" spans="1:9" s="21" customFormat="1" ht="15.75">
      <c r="A1" s="18" t="s">
        <v>1481</v>
      </c>
      <c r="B1" s="19"/>
      <c r="C1" s="19"/>
      <c r="D1" s="19"/>
      <c r="E1" s="19"/>
      <c r="F1" s="19"/>
      <c r="G1" s="19"/>
      <c r="H1" s="19"/>
      <c r="I1" s="20"/>
    </row>
    <row r="2" spans="1:9" ht="40.5" customHeight="1">
      <c r="A2" s="819"/>
      <c r="B2" s="820"/>
      <c r="C2" s="820"/>
      <c r="D2" s="22" t="s">
        <v>144</v>
      </c>
      <c r="E2" s="22"/>
      <c r="F2" s="22"/>
      <c r="G2" s="821"/>
      <c r="H2" s="824" t="s">
        <v>171</v>
      </c>
      <c r="I2" s="825"/>
    </row>
    <row r="3" spans="1:9" ht="15.75">
      <c r="A3" s="23"/>
      <c r="B3" s="24"/>
      <c r="C3" s="24"/>
      <c r="D3" s="22" t="s">
        <v>1285</v>
      </c>
      <c r="E3" s="22"/>
      <c r="F3" s="22"/>
      <c r="G3" s="822"/>
      <c r="H3" s="826" t="s">
        <v>1213</v>
      </c>
      <c r="I3" s="827"/>
    </row>
    <row r="4" spans="1:9" ht="15.75">
      <c r="A4" s="25"/>
      <c r="B4" s="26"/>
      <c r="C4" s="26"/>
      <c r="D4" s="687" t="s">
        <v>1496</v>
      </c>
      <c r="E4" s="22"/>
      <c r="F4" s="22"/>
      <c r="G4" s="822"/>
      <c r="H4" s="828"/>
      <c r="I4" s="829"/>
    </row>
    <row r="5" spans="1:9" ht="16.5" thickBot="1">
      <c r="A5" s="27"/>
      <c r="B5" s="28"/>
      <c r="C5" s="28"/>
      <c r="D5" s="29" t="s">
        <v>1221</v>
      </c>
      <c r="E5" s="29"/>
      <c r="F5" s="29"/>
      <c r="G5" s="822"/>
      <c r="H5" s="830" t="s">
        <v>1222</v>
      </c>
      <c r="I5" s="831"/>
    </row>
    <row r="6" spans="1:9" ht="15.75">
      <c r="A6" s="27"/>
      <c r="B6" s="28"/>
      <c r="C6" s="28"/>
      <c r="D6" s="30" t="s">
        <v>145</v>
      </c>
      <c r="E6" s="31"/>
      <c r="F6" s="31"/>
      <c r="G6" s="822"/>
      <c r="H6" s="832"/>
      <c r="I6" s="833"/>
    </row>
    <row r="7" spans="1:9" ht="15.75">
      <c r="A7" s="27"/>
      <c r="B7" s="28"/>
      <c r="C7" s="28"/>
      <c r="D7" s="32"/>
      <c r="E7" s="31"/>
      <c r="F7" s="31"/>
      <c r="G7" s="822"/>
      <c r="H7" s="834" t="s">
        <v>1532</v>
      </c>
      <c r="I7" s="835"/>
    </row>
    <row r="8" spans="1:9" ht="15.75">
      <c r="A8" s="27"/>
      <c r="B8" s="28"/>
      <c r="C8" s="28"/>
      <c r="D8" s="805">
        <v>88664422</v>
      </c>
      <c r="E8" s="22"/>
      <c r="F8" s="22"/>
      <c r="G8" s="822"/>
      <c r="H8" s="836" t="s">
        <v>1470</v>
      </c>
      <c r="I8" s="835"/>
    </row>
    <row r="9" spans="1:9" ht="16.5" thickBot="1">
      <c r="A9" s="27"/>
      <c r="B9" s="28"/>
      <c r="C9" s="28"/>
      <c r="D9" s="33"/>
      <c r="E9" s="22"/>
      <c r="F9" s="22"/>
      <c r="G9" s="822"/>
      <c r="H9" s="837"/>
      <c r="I9" s="838"/>
    </row>
    <row r="10" spans="1:9" ht="16.5" thickBot="1">
      <c r="A10" s="34"/>
      <c r="B10" s="35"/>
      <c r="C10" s="35"/>
      <c r="D10" s="35"/>
      <c r="E10" s="36"/>
      <c r="F10" s="36"/>
      <c r="G10" s="823"/>
      <c r="H10" s="839"/>
      <c r="I10" s="840"/>
    </row>
    <row r="11" spans="1:9" ht="15.75">
      <c r="A11" s="841" t="s">
        <v>1286</v>
      </c>
      <c r="B11" s="842"/>
      <c r="C11" s="843"/>
      <c r="D11" s="37" t="s">
        <v>166</v>
      </c>
      <c r="E11" s="38" t="s">
        <v>1287</v>
      </c>
      <c r="F11" s="844" t="s">
        <v>146</v>
      </c>
      <c r="G11" s="845"/>
      <c r="H11" s="846"/>
      <c r="I11" s="39" t="s">
        <v>1288</v>
      </c>
    </row>
    <row r="12" spans="1:9" ht="15.75">
      <c r="A12" s="850" t="s">
        <v>1225</v>
      </c>
      <c r="B12" s="851"/>
      <c r="C12" s="852"/>
      <c r="D12" s="857" t="s">
        <v>1289</v>
      </c>
      <c r="E12" s="860" t="s">
        <v>1228</v>
      </c>
      <c r="F12" s="847"/>
      <c r="G12" s="848"/>
      <c r="H12" s="849"/>
      <c r="I12" s="40" t="s">
        <v>1290</v>
      </c>
    </row>
    <row r="13" spans="1:9" ht="15.75">
      <c r="A13" s="853"/>
      <c r="B13" s="851"/>
      <c r="C13" s="852"/>
      <c r="D13" s="858"/>
      <c r="E13" s="861"/>
      <c r="F13" s="41" t="s">
        <v>168</v>
      </c>
      <c r="G13" s="42" t="s">
        <v>169</v>
      </c>
      <c r="H13" s="43" t="s">
        <v>170</v>
      </c>
      <c r="I13" s="44" t="s">
        <v>170</v>
      </c>
    </row>
    <row r="14" spans="1:9" ht="16.5" thickBot="1">
      <c r="A14" s="854"/>
      <c r="B14" s="855"/>
      <c r="C14" s="856"/>
      <c r="D14" s="859"/>
      <c r="E14" s="862"/>
      <c r="F14" s="45">
        <v>1</v>
      </c>
      <c r="G14" s="46">
        <v>2</v>
      </c>
      <c r="H14" s="47">
        <v>3</v>
      </c>
      <c r="I14" s="48">
        <v>4</v>
      </c>
    </row>
    <row r="15" spans="1:9" ht="15.75">
      <c r="A15" s="863"/>
      <c r="B15" s="864"/>
      <c r="C15" s="865"/>
      <c r="D15" s="49" t="s">
        <v>1291</v>
      </c>
      <c r="E15" s="50" t="s">
        <v>1292</v>
      </c>
      <c r="F15" s="735">
        <v>7193227</v>
      </c>
      <c r="G15" s="735">
        <v>2788643</v>
      </c>
      <c r="H15" s="735">
        <v>4404584</v>
      </c>
      <c r="I15" s="736">
        <v>4394783</v>
      </c>
    </row>
    <row r="16" spans="1:9" ht="15.75">
      <c r="A16" s="51" t="s">
        <v>0</v>
      </c>
      <c r="B16" s="866"/>
      <c r="C16" s="867"/>
      <c r="D16" s="52" t="s">
        <v>1</v>
      </c>
      <c r="E16" s="53" t="s">
        <v>1293</v>
      </c>
      <c r="F16" s="737"/>
      <c r="G16" s="737"/>
      <c r="H16" s="738">
        <v>0</v>
      </c>
      <c r="I16" s="739">
        <v>0</v>
      </c>
    </row>
    <row r="17" spans="1:9" ht="15.75">
      <c r="A17" s="51" t="s">
        <v>2</v>
      </c>
      <c r="B17" s="866"/>
      <c r="C17" s="867"/>
      <c r="D17" s="54" t="s">
        <v>1294</v>
      </c>
      <c r="E17" s="53" t="s">
        <v>1295</v>
      </c>
      <c r="F17" s="740">
        <v>7099536</v>
      </c>
      <c r="G17" s="740">
        <v>2786643</v>
      </c>
      <c r="H17" s="740">
        <v>4312893</v>
      </c>
      <c r="I17" s="741">
        <v>4311823</v>
      </c>
    </row>
    <row r="18" spans="1:9" ht="15.75">
      <c r="A18" s="55" t="s">
        <v>2</v>
      </c>
      <c r="B18" s="56" t="s">
        <v>3</v>
      </c>
      <c r="C18" s="56"/>
      <c r="D18" s="54" t="s">
        <v>1296</v>
      </c>
      <c r="E18" s="53" t="s">
        <v>1297</v>
      </c>
      <c r="F18" s="740">
        <v>38554</v>
      </c>
      <c r="G18" s="740">
        <v>18211</v>
      </c>
      <c r="H18" s="740">
        <v>20343</v>
      </c>
      <c r="I18" s="741">
        <v>23624</v>
      </c>
    </row>
    <row r="19" spans="1:9" ht="15.75">
      <c r="A19" s="57" t="s">
        <v>2</v>
      </c>
      <c r="B19" s="58" t="s">
        <v>3</v>
      </c>
      <c r="C19" s="58">
        <v>1</v>
      </c>
      <c r="D19" s="52" t="s">
        <v>193</v>
      </c>
      <c r="E19" s="53" t="s">
        <v>1298</v>
      </c>
      <c r="F19" s="737"/>
      <c r="G19" s="737"/>
      <c r="H19" s="738">
        <v>0</v>
      </c>
      <c r="I19" s="739"/>
    </row>
    <row r="20" spans="1:9" ht="15.75">
      <c r="A20" s="850"/>
      <c r="B20" s="851"/>
      <c r="C20" s="58">
        <v>2</v>
      </c>
      <c r="D20" s="52" t="s">
        <v>5</v>
      </c>
      <c r="E20" s="53" t="s">
        <v>1299</v>
      </c>
      <c r="F20" s="742">
        <v>23554</v>
      </c>
      <c r="G20" s="742">
        <v>16211</v>
      </c>
      <c r="H20" s="742">
        <v>7343</v>
      </c>
      <c r="I20" s="743">
        <v>9624</v>
      </c>
    </row>
    <row r="21" spans="1:9" ht="15.75">
      <c r="A21" s="853"/>
      <c r="B21" s="851"/>
      <c r="C21" s="58"/>
      <c r="D21" s="52" t="s">
        <v>1300</v>
      </c>
      <c r="E21" s="53" t="s">
        <v>1301</v>
      </c>
      <c r="F21" s="737">
        <v>23554</v>
      </c>
      <c r="G21" s="737">
        <v>16211</v>
      </c>
      <c r="H21" s="738">
        <v>7343</v>
      </c>
      <c r="I21" s="739">
        <v>9624</v>
      </c>
    </row>
    <row r="22" spans="1:9" ht="15.75">
      <c r="A22" s="853"/>
      <c r="B22" s="851"/>
      <c r="C22" s="58"/>
      <c r="D22" s="52" t="s">
        <v>1302</v>
      </c>
      <c r="E22" s="53" t="s">
        <v>1303</v>
      </c>
      <c r="F22" s="737"/>
      <c r="G22" s="737"/>
      <c r="H22" s="738">
        <v>0</v>
      </c>
      <c r="I22" s="739"/>
    </row>
    <row r="23" spans="1:9" ht="15.75">
      <c r="A23" s="853"/>
      <c r="B23" s="851"/>
      <c r="C23" s="58">
        <v>3</v>
      </c>
      <c r="D23" s="52" t="s">
        <v>6</v>
      </c>
      <c r="E23" s="53" t="s">
        <v>1304</v>
      </c>
      <c r="F23" s="737">
        <v>15000</v>
      </c>
      <c r="G23" s="737">
        <v>2000</v>
      </c>
      <c r="H23" s="738">
        <v>13000</v>
      </c>
      <c r="I23" s="739">
        <v>14000</v>
      </c>
    </row>
    <row r="24" spans="1:9" ht="15.75">
      <c r="A24" s="853"/>
      <c r="B24" s="851"/>
      <c r="C24" s="58">
        <v>4</v>
      </c>
      <c r="D24" s="52" t="s">
        <v>204</v>
      </c>
      <c r="E24" s="53" t="s">
        <v>1305</v>
      </c>
      <c r="F24" s="737"/>
      <c r="G24" s="737"/>
      <c r="H24" s="738">
        <v>0</v>
      </c>
      <c r="I24" s="739"/>
    </row>
    <row r="25" spans="1:9" s="810" customFormat="1" ht="36" customHeight="1" thickBot="1">
      <c r="A25" s="853"/>
      <c r="B25" s="851"/>
      <c r="C25" s="71">
        <v>5</v>
      </c>
      <c r="D25" s="806" t="s">
        <v>1306</v>
      </c>
      <c r="E25" s="807" t="s">
        <v>1307</v>
      </c>
      <c r="F25" s="808">
        <v>0</v>
      </c>
      <c r="G25" s="808">
        <v>0</v>
      </c>
      <c r="H25" s="808">
        <v>0</v>
      </c>
      <c r="I25" s="809">
        <v>0</v>
      </c>
    </row>
    <row r="26" spans="1:9" ht="24.75" customHeight="1">
      <c r="A26" s="853"/>
      <c r="B26" s="851"/>
      <c r="C26" s="58"/>
      <c r="D26" s="59" t="s">
        <v>1308</v>
      </c>
      <c r="E26" s="50" t="s">
        <v>194</v>
      </c>
      <c r="F26" s="737"/>
      <c r="G26" s="737"/>
      <c r="H26" s="738"/>
      <c r="I26" s="739"/>
    </row>
    <row r="27" spans="1:9" ht="15.75">
      <c r="A27" s="868"/>
      <c r="B27" s="869"/>
      <c r="C27" s="58"/>
      <c r="D27" s="52" t="s">
        <v>1309</v>
      </c>
      <c r="E27" s="53" t="s">
        <v>74</v>
      </c>
      <c r="F27" s="737"/>
      <c r="G27" s="737"/>
      <c r="H27" s="738"/>
      <c r="I27" s="739"/>
    </row>
    <row r="28" spans="1:9" ht="15.75">
      <c r="A28" s="55" t="s">
        <v>2</v>
      </c>
      <c r="B28" s="56" t="s">
        <v>235</v>
      </c>
      <c r="C28" s="56"/>
      <c r="D28" s="54" t="s">
        <v>1310</v>
      </c>
      <c r="E28" s="53" t="s">
        <v>214</v>
      </c>
      <c r="F28" s="740">
        <v>6948110</v>
      </c>
      <c r="G28" s="740">
        <v>2768432</v>
      </c>
      <c r="H28" s="740">
        <v>4179678</v>
      </c>
      <c r="I28" s="741">
        <v>4172554</v>
      </c>
    </row>
    <row r="29" spans="1:9" ht="15.75">
      <c r="A29" s="57" t="s">
        <v>2</v>
      </c>
      <c r="B29" s="58" t="s">
        <v>235</v>
      </c>
      <c r="C29" s="58">
        <v>1</v>
      </c>
      <c r="D29" s="52" t="s">
        <v>1311</v>
      </c>
      <c r="E29" s="53" t="s">
        <v>75</v>
      </c>
      <c r="F29" s="742">
        <v>5891183</v>
      </c>
      <c r="G29" s="742">
        <v>2210783</v>
      </c>
      <c r="H29" s="742">
        <v>3680400</v>
      </c>
      <c r="I29" s="743">
        <v>3743462</v>
      </c>
    </row>
    <row r="30" spans="1:9" ht="15.75">
      <c r="A30" s="850"/>
      <c r="B30" s="851"/>
      <c r="C30" s="58"/>
      <c r="D30" s="52" t="s">
        <v>1312</v>
      </c>
      <c r="E30" s="53" t="s">
        <v>1313</v>
      </c>
      <c r="F30" s="737">
        <v>53194</v>
      </c>
      <c r="G30" s="737"/>
      <c r="H30" s="738">
        <v>53194</v>
      </c>
      <c r="I30" s="739">
        <v>53133</v>
      </c>
    </row>
    <row r="31" spans="1:9" ht="15.75">
      <c r="A31" s="850"/>
      <c r="B31" s="851"/>
      <c r="C31" s="58"/>
      <c r="D31" s="52" t="s">
        <v>1314</v>
      </c>
      <c r="E31" s="53" t="s">
        <v>1315</v>
      </c>
      <c r="F31" s="737">
        <v>5837989</v>
      </c>
      <c r="G31" s="737">
        <v>2210783</v>
      </c>
      <c r="H31" s="738">
        <v>3627206</v>
      </c>
      <c r="I31" s="739">
        <v>3690329</v>
      </c>
    </row>
    <row r="32" spans="1:9" ht="15.75">
      <c r="A32" s="853"/>
      <c r="B32" s="851"/>
      <c r="C32" s="58">
        <v>2</v>
      </c>
      <c r="D32" s="52" t="s">
        <v>1316</v>
      </c>
      <c r="E32" s="53" t="s">
        <v>201</v>
      </c>
      <c r="F32" s="737">
        <v>777008</v>
      </c>
      <c r="G32" s="737">
        <v>557649</v>
      </c>
      <c r="H32" s="738">
        <v>219359</v>
      </c>
      <c r="I32" s="739">
        <v>212013</v>
      </c>
    </row>
    <row r="33" spans="1:9" ht="15.75">
      <c r="A33" s="853"/>
      <c r="B33" s="851"/>
      <c r="C33" s="58">
        <v>3</v>
      </c>
      <c r="D33" s="52" t="s">
        <v>258</v>
      </c>
      <c r="E33" s="53" t="s">
        <v>205</v>
      </c>
      <c r="F33" s="737"/>
      <c r="G33" s="737"/>
      <c r="H33" s="738"/>
      <c r="I33" s="739"/>
    </row>
    <row r="34" spans="1:9" ht="15.75">
      <c r="A34" s="853"/>
      <c r="B34" s="851"/>
      <c r="C34" s="58">
        <v>4</v>
      </c>
      <c r="D34" s="52" t="s">
        <v>256</v>
      </c>
      <c r="E34" s="53" t="s">
        <v>1317</v>
      </c>
      <c r="F34" s="742">
        <v>122</v>
      </c>
      <c r="G34" s="742">
        <v>0</v>
      </c>
      <c r="H34" s="742">
        <v>122</v>
      </c>
      <c r="I34" s="743">
        <v>122</v>
      </c>
    </row>
    <row r="35" spans="1:9" ht="15.75">
      <c r="A35" s="853"/>
      <c r="B35" s="851"/>
      <c r="C35" s="58"/>
      <c r="D35" s="52" t="s">
        <v>1318</v>
      </c>
      <c r="E35" s="53" t="s">
        <v>112</v>
      </c>
      <c r="F35" s="737"/>
      <c r="G35" s="737"/>
      <c r="H35" s="738">
        <v>0</v>
      </c>
      <c r="I35" s="739"/>
    </row>
    <row r="36" spans="1:9" ht="16.5" thickBot="1">
      <c r="A36" s="853"/>
      <c r="B36" s="851"/>
      <c r="C36" s="58"/>
      <c r="D36" s="52" t="s">
        <v>1319</v>
      </c>
      <c r="E36" s="53" t="s">
        <v>113</v>
      </c>
      <c r="F36" s="737"/>
      <c r="G36" s="737"/>
      <c r="H36" s="738">
        <v>0</v>
      </c>
      <c r="I36" s="739"/>
    </row>
    <row r="37" spans="1:9" ht="15.75">
      <c r="A37" s="853"/>
      <c r="B37" s="851"/>
      <c r="C37" s="58"/>
      <c r="D37" s="52" t="s">
        <v>1320</v>
      </c>
      <c r="E37" s="50" t="s">
        <v>1321</v>
      </c>
      <c r="F37" s="737">
        <v>122</v>
      </c>
      <c r="G37" s="737"/>
      <c r="H37" s="738">
        <v>122</v>
      </c>
      <c r="I37" s="739">
        <v>122</v>
      </c>
    </row>
    <row r="38" spans="1:9" ht="29.25" customHeight="1">
      <c r="A38" s="853"/>
      <c r="B38" s="851"/>
      <c r="C38" s="58">
        <v>5</v>
      </c>
      <c r="D38" s="59" t="s">
        <v>1322</v>
      </c>
      <c r="E38" s="53" t="s">
        <v>1323</v>
      </c>
      <c r="F38" s="742">
        <v>279797</v>
      </c>
      <c r="G38" s="742">
        <v>0</v>
      </c>
      <c r="H38" s="742">
        <v>279797</v>
      </c>
      <c r="I38" s="743">
        <v>216957</v>
      </c>
    </row>
    <row r="39" spans="1:9" ht="22.5" customHeight="1">
      <c r="A39" s="853"/>
      <c r="B39" s="851"/>
      <c r="C39" s="58"/>
      <c r="D39" s="59" t="s">
        <v>1324</v>
      </c>
      <c r="E39" s="53" t="s">
        <v>264</v>
      </c>
      <c r="F39" s="737">
        <v>121</v>
      </c>
      <c r="G39" s="737"/>
      <c r="H39" s="738">
        <v>121</v>
      </c>
      <c r="I39" s="739">
        <v>121</v>
      </c>
    </row>
    <row r="40" spans="1:9" ht="15.75">
      <c r="A40" s="868"/>
      <c r="B40" s="869"/>
      <c r="C40" s="60"/>
      <c r="D40" s="52" t="s">
        <v>1325</v>
      </c>
      <c r="E40" s="53" t="s">
        <v>269</v>
      </c>
      <c r="F40" s="737">
        <v>279676</v>
      </c>
      <c r="G40" s="737"/>
      <c r="H40" s="738">
        <v>279676</v>
      </c>
      <c r="I40" s="739">
        <v>216836</v>
      </c>
    </row>
    <row r="41" spans="1:9" ht="15.75">
      <c r="A41" s="55" t="s">
        <v>2</v>
      </c>
      <c r="B41" s="56" t="s">
        <v>287</v>
      </c>
      <c r="C41" s="56"/>
      <c r="D41" s="54" t="s">
        <v>1326</v>
      </c>
      <c r="E41" s="53" t="s">
        <v>1327</v>
      </c>
      <c r="F41" s="740">
        <v>112872</v>
      </c>
      <c r="G41" s="740">
        <v>0</v>
      </c>
      <c r="H41" s="740">
        <v>112872</v>
      </c>
      <c r="I41" s="741">
        <v>115645</v>
      </c>
    </row>
    <row r="42" spans="1:9" ht="15" customHeight="1">
      <c r="A42" s="57" t="s">
        <v>2</v>
      </c>
      <c r="B42" s="58" t="s">
        <v>287</v>
      </c>
      <c r="C42" s="58">
        <v>1</v>
      </c>
      <c r="D42" s="59" t="s">
        <v>288</v>
      </c>
      <c r="E42" s="53" t="s">
        <v>252</v>
      </c>
      <c r="F42" s="737">
        <v>62868</v>
      </c>
      <c r="G42" s="737"/>
      <c r="H42" s="738">
        <v>62868</v>
      </c>
      <c r="I42" s="739">
        <v>62868</v>
      </c>
    </row>
    <row r="43" spans="1:9" ht="15.75">
      <c r="A43" s="850"/>
      <c r="B43" s="851"/>
      <c r="C43" s="58">
        <v>2</v>
      </c>
      <c r="D43" s="52" t="s">
        <v>1328</v>
      </c>
      <c r="E43" s="53" t="s">
        <v>114</v>
      </c>
      <c r="F43" s="737">
        <v>14000</v>
      </c>
      <c r="G43" s="737"/>
      <c r="H43" s="738">
        <v>14000</v>
      </c>
      <c r="I43" s="739">
        <v>16773</v>
      </c>
    </row>
    <row r="44" spans="1:9" ht="15.75">
      <c r="A44" s="853"/>
      <c r="B44" s="851"/>
      <c r="C44" s="58">
        <v>3</v>
      </c>
      <c r="D44" s="52" t="s">
        <v>297</v>
      </c>
      <c r="E44" s="53" t="s">
        <v>1329</v>
      </c>
      <c r="F44" s="737">
        <v>16000</v>
      </c>
      <c r="G44" s="737"/>
      <c r="H44" s="738">
        <v>16000</v>
      </c>
      <c r="I44" s="739">
        <v>16000</v>
      </c>
    </row>
    <row r="45" spans="1:9" ht="15" customHeight="1">
      <c r="A45" s="853"/>
      <c r="B45" s="851"/>
      <c r="C45" s="58">
        <v>4</v>
      </c>
      <c r="D45" s="59" t="s">
        <v>1330</v>
      </c>
      <c r="E45" s="53" t="s">
        <v>111</v>
      </c>
      <c r="F45" s="737"/>
      <c r="G45" s="737"/>
      <c r="H45" s="738">
        <v>0</v>
      </c>
      <c r="I45" s="739"/>
    </row>
    <row r="46" spans="1:9" ht="15.75">
      <c r="A46" s="853"/>
      <c r="B46" s="851"/>
      <c r="C46" s="58">
        <v>5</v>
      </c>
      <c r="D46" s="52" t="s">
        <v>16</v>
      </c>
      <c r="E46" s="53" t="s">
        <v>277</v>
      </c>
      <c r="F46" s="737">
        <v>20004</v>
      </c>
      <c r="G46" s="737"/>
      <c r="H46" s="738">
        <v>20004</v>
      </c>
      <c r="I46" s="739">
        <v>20004</v>
      </c>
    </row>
    <row r="47" spans="1:9" ht="16.5" thickBot="1">
      <c r="A47" s="853"/>
      <c r="B47" s="851"/>
      <c r="C47" s="58">
        <v>6</v>
      </c>
      <c r="D47" s="52" t="s">
        <v>311</v>
      </c>
      <c r="E47" s="53" t="s">
        <v>1331</v>
      </c>
      <c r="F47" s="737"/>
      <c r="G47" s="737"/>
      <c r="H47" s="738">
        <v>0</v>
      </c>
      <c r="I47" s="739"/>
    </row>
    <row r="48" spans="1:9" ht="15.75">
      <c r="A48" s="853"/>
      <c r="B48" s="851"/>
      <c r="C48" s="58">
        <v>7</v>
      </c>
      <c r="D48" s="52" t="s">
        <v>308</v>
      </c>
      <c r="E48" s="50" t="s">
        <v>1332</v>
      </c>
      <c r="F48" s="744">
        <v>0</v>
      </c>
      <c r="G48" s="744">
        <v>0</v>
      </c>
      <c r="H48" s="744">
        <v>0</v>
      </c>
      <c r="I48" s="745">
        <v>0</v>
      </c>
    </row>
    <row r="49" spans="1:9" ht="15.75">
      <c r="A49" s="853"/>
      <c r="B49" s="851"/>
      <c r="C49" s="58"/>
      <c r="D49" s="52" t="s">
        <v>1333</v>
      </c>
      <c r="E49" s="53" t="s">
        <v>1334</v>
      </c>
      <c r="F49" s="746"/>
      <c r="G49" s="746"/>
      <c r="H49" s="747"/>
      <c r="I49" s="748"/>
    </row>
    <row r="50" spans="1:9" ht="16.5" thickBot="1">
      <c r="A50" s="854"/>
      <c r="B50" s="855"/>
      <c r="C50" s="61"/>
      <c r="D50" s="62" t="s">
        <v>1335</v>
      </c>
      <c r="E50" s="63" t="s">
        <v>1336</v>
      </c>
      <c r="F50" s="749"/>
      <c r="G50" s="749"/>
      <c r="H50" s="750">
        <v>0</v>
      </c>
      <c r="I50" s="751"/>
    </row>
    <row r="51" spans="1:9" ht="15.75">
      <c r="A51" s="64" t="s">
        <v>20</v>
      </c>
      <c r="B51" s="870"/>
      <c r="C51" s="871"/>
      <c r="D51" s="65" t="s">
        <v>1337</v>
      </c>
      <c r="E51" s="66" t="s">
        <v>1338</v>
      </c>
      <c r="F51" s="735">
        <v>92374</v>
      </c>
      <c r="G51" s="735">
        <v>2000</v>
      </c>
      <c r="H51" s="735">
        <v>90374</v>
      </c>
      <c r="I51" s="736">
        <v>81537</v>
      </c>
    </row>
    <row r="52" spans="1:9" ht="15.75">
      <c r="A52" s="51" t="s">
        <v>20</v>
      </c>
      <c r="B52" s="67" t="s">
        <v>3</v>
      </c>
      <c r="C52" s="67"/>
      <c r="D52" s="68" t="s">
        <v>1339</v>
      </c>
      <c r="E52" s="66" t="s">
        <v>1340</v>
      </c>
      <c r="F52" s="740">
        <v>244</v>
      </c>
      <c r="G52" s="740">
        <v>0</v>
      </c>
      <c r="H52" s="740">
        <v>244</v>
      </c>
      <c r="I52" s="741">
        <f>I53+I55</f>
        <v>24896</v>
      </c>
    </row>
    <row r="53" spans="1:9" ht="15.75">
      <c r="A53" s="55" t="s">
        <v>20</v>
      </c>
      <c r="B53" s="56" t="s">
        <v>3</v>
      </c>
      <c r="C53" s="56">
        <v>1</v>
      </c>
      <c r="D53" s="52" t="s">
        <v>21</v>
      </c>
      <c r="E53" s="66" t="s">
        <v>1341</v>
      </c>
      <c r="F53" s="737">
        <v>244</v>
      </c>
      <c r="G53" s="737"/>
      <c r="H53" s="738">
        <v>244</v>
      </c>
      <c r="I53" s="739">
        <v>140</v>
      </c>
    </row>
    <row r="54" spans="1:9" ht="15.75">
      <c r="A54" s="850"/>
      <c r="B54" s="872"/>
      <c r="C54" s="58">
        <v>2</v>
      </c>
      <c r="D54" s="52" t="s">
        <v>22</v>
      </c>
      <c r="E54" s="66" t="s">
        <v>1342</v>
      </c>
      <c r="F54" s="737"/>
      <c r="G54" s="737"/>
      <c r="H54" s="738"/>
      <c r="I54" s="739"/>
    </row>
    <row r="55" spans="1:9" ht="15.75">
      <c r="A55" s="873"/>
      <c r="B55" s="872"/>
      <c r="C55" s="58">
        <v>3</v>
      </c>
      <c r="D55" s="52" t="s">
        <v>1343</v>
      </c>
      <c r="E55" s="66" t="s">
        <v>231</v>
      </c>
      <c r="F55" s="742">
        <v>0</v>
      </c>
      <c r="G55" s="742">
        <v>0</v>
      </c>
      <c r="H55" s="742">
        <v>0</v>
      </c>
      <c r="I55" s="743">
        <v>24756</v>
      </c>
    </row>
    <row r="56" spans="1:9" ht="15.75">
      <c r="A56" s="873"/>
      <c r="B56" s="872"/>
      <c r="C56" s="58"/>
      <c r="D56" s="52" t="s">
        <v>1344</v>
      </c>
      <c r="E56" s="66" t="s">
        <v>115</v>
      </c>
      <c r="F56" s="737"/>
      <c r="G56" s="737"/>
      <c r="H56" s="738"/>
      <c r="I56" s="739"/>
    </row>
    <row r="57" spans="1:9" ht="15.75">
      <c r="A57" s="873"/>
      <c r="B57" s="872"/>
      <c r="C57" s="58"/>
      <c r="D57" s="52" t="s">
        <v>1345</v>
      </c>
      <c r="E57" s="66" t="s">
        <v>1346</v>
      </c>
      <c r="F57" s="737">
        <v>0</v>
      </c>
      <c r="G57" s="737">
        <v>0</v>
      </c>
      <c r="H57" s="738">
        <v>0</v>
      </c>
      <c r="I57" s="739">
        <v>24756</v>
      </c>
    </row>
    <row r="58" spans="1:9" ht="15.75">
      <c r="A58" s="873"/>
      <c r="B58" s="872"/>
      <c r="C58" s="58">
        <v>4</v>
      </c>
      <c r="D58" s="69" t="s">
        <v>24</v>
      </c>
      <c r="E58" s="66" t="s">
        <v>1347</v>
      </c>
      <c r="F58" s="775"/>
      <c r="G58" s="775"/>
      <c r="H58" s="775"/>
      <c r="I58" s="776"/>
    </row>
    <row r="59" spans="1:9" ht="15.75">
      <c r="A59" s="874"/>
      <c r="B59" s="875"/>
      <c r="C59" s="60">
        <v>5</v>
      </c>
      <c r="D59" s="69" t="s">
        <v>26</v>
      </c>
      <c r="E59" s="66" t="s">
        <v>1348</v>
      </c>
      <c r="F59" s="737"/>
      <c r="G59" s="737"/>
      <c r="H59" s="738"/>
      <c r="I59" s="739"/>
    </row>
    <row r="60" spans="1:9" ht="15.75">
      <c r="A60" s="51" t="s">
        <v>20</v>
      </c>
      <c r="B60" s="67" t="s">
        <v>235</v>
      </c>
      <c r="C60" s="67"/>
      <c r="D60" s="70" t="s">
        <v>1349</v>
      </c>
      <c r="E60" s="66" t="s">
        <v>1350</v>
      </c>
      <c r="F60" s="740">
        <v>21801</v>
      </c>
      <c r="G60" s="740">
        <v>2000</v>
      </c>
      <c r="H60" s="740">
        <v>19801</v>
      </c>
      <c r="I60" s="741">
        <v>18418</v>
      </c>
    </row>
    <row r="61" spans="1:9" ht="15.75">
      <c r="A61" s="55" t="s">
        <v>20</v>
      </c>
      <c r="B61" s="56" t="s">
        <v>235</v>
      </c>
      <c r="C61" s="56">
        <v>1</v>
      </c>
      <c r="D61" s="52" t="s">
        <v>1351</v>
      </c>
      <c r="E61" s="66" t="s">
        <v>1352</v>
      </c>
      <c r="F61" s="742">
        <v>0</v>
      </c>
      <c r="G61" s="742">
        <v>0</v>
      </c>
      <c r="H61" s="742">
        <v>0</v>
      </c>
      <c r="I61" s="743">
        <v>0</v>
      </c>
    </row>
    <row r="62" spans="1:9" ht="15.75">
      <c r="A62" s="850"/>
      <c r="B62" s="872"/>
      <c r="C62" s="58"/>
      <c r="D62" s="52" t="s">
        <v>1353</v>
      </c>
      <c r="E62" s="66" t="s">
        <v>1354</v>
      </c>
      <c r="F62" s="737"/>
      <c r="G62" s="737"/>
      <c r="H62" s="738">
        <v>0</v>
      </c>
      <c r="I62" s="739"/>
    </row>
    <row r="63" spans="1:9" ht="15.75">
      <c r="A63" s="873"/>
      <c r="B63" s="872"/>
      <c r="C63" s="58"/>
      <c r="D63" s="52" t="s">
        <v>1355</v>
      </c>
      <c r="E63" s="66" t="s">
        <v>1356</v>
      </c>
      <c r="F63" s="737"/>
      <c r="G63" s="737"/>
      <c r="H63" s="738"/>
      <c r="I63" s="739"/>
    </row>
    <row r="64" spans="1:9" ht="15.75">
      <c r="A64" s="873"/>
      <c r="B64" s="872"/>
      <c r="C64" s="71"/>
      <c r="D64" s="52" t="s">
        <v>1357</v>
      </c>
      <c r="E64" s="66" t="s">
        <v>1358</v>
      </c>
      <c r="F64" s="737"/>
      <c r="G64" s="737"/>
      <c r="H64" s="738"/>
      <c r="I64" s="739"/>
    </row>
    <row r="65" spans="1:9" ht="15.75" customHeight="1">
      <c r="A65" s="873"/>
      <c r="B65" s="872"/>
      <c r="C65" s="58"/>
      <c r="D65" s="52" t="s">
        <v>1359</v>
      </c>
      <c r="E65" s="66" t="s">
        <v>227</v>
      </c>
      <c r="F65" s="737"/>
      <c r="G65" s="737"/>
      <c r="H65" s="738"/>
      <c r="I65" s="739"/>
    </row>
    <row r="66" spans="1:9" ht="15.75">
      <c r="A66" s="873"/>
      <c r="B66" s="872"/>
      <c r="C66" s="58"/>
      <c r="D66" s="52" t="s">
        <v>1360</v>
      </c>
      <c r="E66" s="66" t="s">
        <v>116</v>
      </c>
      <c r="F66" s="742">
        <v>0</v>
      </c>
      <c r="G66" s="742">
        <v>0</v>
      </c>
      <c r="H66" s="742">
        <v>0</v>
      </c>
      <c r="I66" s="743">
        <v>0</v>
      </c>
    </row>
    <row r="67" spans="1:9" ht="15.75">
      <c r="A67" s="873"/>
      <c r="B67" s="872"/>
      <c r="C67" s="58"/>
      <c r="D67" s="52" t="s">
        <v>1361</v>
      </c>
      <c r="E67" s="66" t="s">
        <v>318</v>
      </c>
      <c r="F67" s="737"/>
      <c r="G67" s="737"/>
      <c r="H67" s="738"/>
      <c r="I67" s="739"/>
    </row>
    <row r="68" spans="1:9" ht="15.75">
      <c r="A68" s="873"/>
      <c r="B68" s="872"/>
      <c r="C68" s="58"/>
      <c r="D68" s="52" t="s">
        <v>1362</v>
      </c>
      <c r="E68" s="66" t="s">
        <v>1363</v>
      </c>
      <c r="F68" s="737"/>
      <c r="G68" s="737"/>
      <c r="H68" s="738"/>
      <c r="I68" s="739"/>
    </row>
    <row r="69" spans="1:9" ht="15.75">
      <c r="A69" s="873"/>
      <c r="B69" s="872"/>
      <c r="C69" s="58"/>
      <c r="D69" s="52" t="s">
        <v>1364</v>
      </c>
      <c r="E69" s="66" t="s">
        <v>1365</v>
      </c>
      <c r="F69" s="737"/>
      <c r="G69" s="737"/>
      <c r="H69" s="738"/>
      <c r="I69" s="739"/>
    </row>
    <row r="70" spans="1:9" ht="15.75">
      <c r="A70" s="873"/>
      <c r="B70" s="872"/>
      <c r="C70" s="58"/>
      <c r="D70" s="52" t="s">
        <v>1366</v>
      </c>
      <c r="E70" s="66" t="s">
        <v>1367</v>
      </c>
      <c r="F70" s="737"/>
      <c r="G70" s="737"/>
      <c r="H70" s="738"/>
      <c r="I70" s="739"/>
    </row>
    <row r="71" spans="1:9" ht="15.75">
      <c r="A71" s="873"/>
      <c r="B71" s="872"/>
      <c r="C71" s="41">
        <v>2</v>
      </c>
      <c r="D71" s="52" t="s">
        <v>1368</v>
      </c>
      <c r="E71" s="66" t="s">
        <v>1369</v>
      </c>
      <c r="F71" s="742">
        <v>21801</v>
      </c>
      <c r="G71" s="742">
        <v>2000</v>
      </c>
      <c r="H71" s="742">
        <v>19801</v>
      </c>
      <c r="I71" s="743">
        <v>18418</v>
      </c>
    </row>
    <row r="72" spans="1:9" ht="15.75">
      <c r="A72" s="873"/>
      <c r="B72" s="872"/>
      <c r="C72" s="41"/>
      <c r="D72" s="52" t="s">
        <v>1370</v>
      </c>
      <c r="E72" s="66" t="s">
        <v>1371</v>
      </c>
      <c r="F72" s="737">
        <v>20865</v>
      </c>
      <c r="G72" s="752">
        <v>2000</v>
      </c>
      <c r="H72" s="738">
        <v>18865</v>
      </c>
      <c r="I72" s="739">
        <v>17566</v>
      </c>
    </row>
    <row r="73" spans="1:9" ht="15.75">
      <c r="A73" s="873"/>
      <c r="B73" s="872"/>
      <c r="C73" s="41"/>
      <c r="D73" s="52" t="s">
        <v>1372</v>
      </c>
      <c r="E73" s="66" t="s">
        <v>1373</v>
      </c>
      <c r="F73" s="737"/>
      <c r="G73" s="737"/>
      <c r="H73" s="738"/>
      <c r="I73" s="739"/>
    </row>
    <row r="74" spans="1:9" ht="15.75">
      <c r="A74" s="873"/>
      <c r="B74" s="872"/>
      <c r="C74" s="41"/>
      <c r="D74" s="52" t="s">
        <v>1374</v>
      </c>
      <c r="E74" s="66" t="s">
        <v>1375</v>
      </c>
      <c r="F74" s="737"/>
      <c r="G74" s="737"/>
      <c r="H74" s="738"/>
      <c r="I74" s="739"/>
    </row>
    <row r="75" spans="1:9" ht="15.75">
      <c r="A75" s="873"/>
      <c r="B75" s="872"/>
      <c r="C75" s="41"/>
      <c r="D75" s="52" t="s">
        <v>1376</v>
      </c>
      <c r="E75" s="66" t="s">
        <v>117</v>
      </c>
      <c r="F75" s="742">
        <v>936</v>
      </c>
      <c r="G75" s="742">
        <v>0</v>
      </c>
      <c r="H75" s="742">
        <v>936</v>
      </c>
      <c r="I75" s="743">
        <v>852</v>
      </c>
    </row>
    <row r="76" spans="1:9" ht="15.75">
      <c r="A76" s="873"/>
      <c r="B76" s="872"/>
      <c r="C76" s="41"/>
      <c r="D76" s="52" t="s">
        <v>1377</v>
      </c>
      <c r="E76" s="66" t="s">
        <v>118</v>
      </c>
      <c r="F76" s="737"/>
      <c r="G76" s="737"/>
      <c r="H76" s="738"/>
      <c r="I76" s="739"/>
    </row>
    <row r="77" spans="1:9" ht="15.75">
      <c r="A77" s="873"/>
      <c r="B77" s="872"/>
      <c r="C77" s="41"/>
      <c r="D77" s="52" t="s">
        <v>1378</v>
      </c>
      <c r="E77" s="66" t="s">
        <v>119</v>
      </c>
      <c r="F77" s="737"/>
      <c r="G77" s="737"/>
      <c r="H77" s="738"/>
      <c r="I77" s="739"/>
    </row>
    <row r="78" spans="1:9" ht="15.75">
      <c r="A78" s="873"/>
      <c r="B78" s="872"/>
      <c r="C78" s="41"/>
      <c r="D78" s="52" t="s">
        <v>1379</v>
      </c>
      <c r="E78" s="66" t="s">
        <v>1380</v>
      </c>
      <c r="F78" s="737"/>
      <c r="G78" s="737"/>
      <c r="H78" s="738"/>
      <c r="I78" s="739"/>
    </row>
    <row r="79" spans="1:9" ht="15.75">
      <c r="A79" s="873"/>
      <c r="B79" s="872"/>
      <c r="C79" s="41"/>
      <c r="D79" s="52" t="s">
        <v>1381</v>
      </c>
      <c r="E79" s="66" t="s">
        <v>120</v>
      </c>
      <c r="F79" s="737">
        <v>782</v>
      </c>
      <c r="G79" s="737"/>
      <c r="H79" s="738">
        <v>782</v>
      </c>
      <c r="I79" s="739">
        <v>800</v>
      </c>
    </row>
    <row r="80" spans="1:9" ht="15.75">
      <c r="A80" s="873"/>
      <c r="B80" s="872"/>
      <c r="C80" s="41"/>
      <c r="D80" s="52" t="s">
        <v>1382</v>
      </c>
      <c r="E80" s="66" t="s">
        <v>121</v>
      </c>
      <c r="F80" s="737"/>
      <c r="G80" s="737"/>
      <c r="H80" s="738"/>
      <c r="I80" s="739"/>
    </row>
    <row r="81" spans="1:9" ht="15.75">
      <c r="A81" s="874"/>
      <c r="B81" s="875"/>
      <c r="C81" s="72"/>
      <c r="D81" s="52" t="s">
        <v>1383</v>
      </c>
      <c r="E81" s="66" t="s">
        <v>295</v>
      </c>
      <c r="F81" s="737">
        <v>154</v>
      </c>
      <c r="G81" s="737"/>
      <c r="H81" s="738">
        <v>154</v>
      </c>
      <c r="I81" s="739">
        <v>52</v>
      </c>
    </row>
    <row r="82" spans="1:9" ht="15.75">
      <c r="A82" s="51" t="s">
        <v>20</v>
      </c>
      <c r="B82" s="67" t="s">
        <v>287</v>
      </c>
      <c r="C82" s="67"/>
      <c r="D82" s="54" t="s">
        <v>1384</v>
      </c>
      <c r="E82" s="66" t="s">
        <v>1140</v>
      </c>
      <c r="F82" s="740">
        <v>0</v>
      </c>
      <c r="G82" s="740">
        <v>0</v>
      </c>
      <c r="H82" s="740">
        <v>0</v>
      </c>
      <c r="I82" s="741">
        <v>0</v>
      </c>
    </row>
    <row r="83" spans="1:9" ht="15.75">
      <c r="A83" s="55" t="s">
        <v>20</v>
      </c>
      <c r="B83" s="56" t="s">
        <v>287</v>
      </c>
      <c r="C83" s="56">
        <v>1</v>
      </c>
      <c r="D83" s="52" t="s">
        <v>288</v>
      </c>
      <c r="E83" s="66" t="s">
        <v>309</v>
      </c>
      <c r="F83" s="737"/>
      <c r="G83" s="737"/>
      <c r="H83" s="738"/>
      <c r="I83" s="739"/>
    </row>
    <row r="84" spans="1:9" ht="15.75">
      <c r="A84" s="850"/>
      <c r="B84" s="872"/>
      <c r="C84" s="58">
        <v>2</v>
      </c>
      <c r="D84" s="52" t="s">
        <v>440</v>
      </c>
      <c r="E84" s="66" t="s">
        <v>1385</v>
      </c>
      <c r="F84" s="737"/>
      <c r="G84" s="737"/>
      <c r="H84" s="738"/>
      <c r="I84" s="739"/>
    </row>
    <row r="85" spans="1:9" ht="15.75">
      <c r="A85" s="51" t="s">
        <v>20</v>
      </c>
      <c r="B85" s="67" t="s">
        <v>441</v>
      </c>
      <c r="C85" s="67"/>
      <c r="D85" s="54" t="s">
        <v>1386</v>
      </c>
      <c r="E85" s="66" t="s">
        <v>1387</v>
      </c>
      <c r="F85" s="740">
        <v>70329</v>
      </c>
      <c r="G85" s="740">
        <v>0</v>
      </c>
      <c r="H85" s="740">
        <v>70329</v>
      </c>
      <c r="I85" s="741">
        <v>38223</v>
      </c>
    </row>
    <row r="86" spans="1:9" ht="15.75">
      <c r="A86" s="55" t="s">
        <v>20</v>
      </c>
      <c r="B86" s="56" t="s">
        <v>441</v>
      </c>
      <c r="C86" s="56">
        <v>1</v>
      </c>
      <c r="D86" s="52" t="s">
        <v>442</v>
      </c>
      <c r="E86" s="66" t="s">
        <v>1388</v>
      </c>
      <c r="F86" s="737">
        <v>230</v>
      </c>
      <c r="G86" s="737"/>
      <c r="H86" s="738">
        <v>230</v>
      </c>
      <c r="I86" s="739">
        <v>127</v>
      </c>
    </row>
    <row r="87" spans="1:9" ht="15.75">
      <c r="A87" s="850"/>
      <c r="B87" s="872"/>
      <c r="C87" s="58">
        <v>2</v>
      </c>
      <c r="D87" s="52" t="s">
        <v>453</v>
      </c>
      <c r="E87" s="66" t="s">
        <v>158</v>
      </c>
      <c r="F87" s="737">
        <v>70099</v>
      </c>
      <c r="G87" s="737"/>
      <c r="H87" s="738">
        <v>70099</v>
      </c>
      <c r="I87" s="739">
        <v>38096</v>
      </c>
    </row>
    <row r="88" spans="1:9" ht="15.75">
      <c r="A88" s="55" t="s">
        <v>37</v>
      </c>
      <c r="B88" s="56" t="s">
        <v>3</v>
      </c>
      <c r="C88" s="56"/>
      <c r="D88" s="54" t="s">
        <v>1389</v>
      </c>
      <c r="E88" s="66" t="s">
        <v>1390</v>
      </c>
      <c r="F88" s="740">
        <v>1317</v>
      </c>
      <c r="G88" s="740">
        <v>0</v>
      </c>
      <c r="H88" s="740">
        <v>1317</v>
      </c>
      <c r="I88" s="741">
        <v>1423</v>
      </c>
    </row>
    <row r="89" spans="1:9" ht="15.75">
      <c r="A89" s="57" t="s">
        <v>37</v>
      </c>
      <c r="B89" s="58" t="s">
        <v>3</v>
      </c>
      <c r="C89" s="58">
        <v>1</v>
      </c>
      <c r="D89" s="52" t="s">
        <v>38</v>
      </c>
      <c r="E89" s="66" t="s">
        <v>161</v>
      </c>
      <c r="F89" s="737">
        <v>675</v>
      </c>
      <c r="G89" s="737"/>
      <c r="H89" s="738">
        <v>675</v>
      </c>
      <c r="I89" s="739">
        <v>657</v>
      </c>
    </row>
    <row r="90" spans="1:9" ht="15.75">
      <c r="A90" s="850"/>
      <c r="B90" s="872"/>
      <c r="C90" s="41">
        <v>2</v>
      </c>
      <c r="D90" s="52" t="s">
        <v>39</v>
      </c>
      <c r="E90" s="66" t="s">
        <v>1391</v>
      </c>
      <c r="F90" s="737"/>
      <c r="G90" s="737"/>
      <c r="H90" s="738"/>
      <c r="I90" s="739"/>
    </row>
    <row r="91" spans="1:9" ht="16.5" thickBot="1">
      <c r="A91" s="876"/>
      <c r="B91" s="877"/>
      <c r="C91" s="45">
        <v>3</v>
      </c>
      <c r="D91" s="73" t="s">
        <v>40</v>
      </c>
      <c r="E91" s="74" t="s">
        <v>1392</v>
      </c>
      <c r="F91" s="749">
        <v>642</v>
      </c>
      <c r="G91" s="749"/>
      <c r="H91" s="750">
        <v>642</v>
      </c>
      <c r="I91" s="751">
        <v>766</v>
      </c>
    </row>
    <row r="93" ht="16.5" thickBot="1"/>
    <row r="94" spans="1:7" ht="15.75">
      <c r="A94" s="841" t="s">
        <v>1286</v>
      </c>
      <c r="B94" s="842"/>
      <c r="C94" s="843"/>
      <c r="D94" s="38" t="s">
        <v>167</v>
      </c>
      <c r="E94" s="76" t="s">
        <v>1287</v>
      </c>
      <c r="F94" s="77" t="s">
        <v>1393</v>
      </c>
      <c r="G94" s="39" t="s">
        <v>1288</v>
      </c>
    </row>
    <row r="95" spans="1:7" ht="15.75">
      <c r="A95" s="850" t="s">
        <v>1225</v>
      </c>
      <c r="B95" s="851"/>
      <c r="C95" s="852"/>
      <c r="D95" s="860" t="s">
        <v>1289</v>
      </c>
      <c r="E95" s="885" t="s">
        <v>1228</v>
      </c>
      <c r="F95" s="58" t="s">
        <v>1290</v>
      </c>
      <c r="G95" s="40" t="s">
        <v>1290</v>
      </c>
    </row>
    <row r="96" spans="1:7" ht="16.5" thickBot="1">
      <c r="A96" s="854"/>
      <c r="B96" s="855"/>
      <c r="C96" s="856"/>
      <c r="D96" s="884"/>
      <c r="E96" s="886"/>
      <c r="F96" s="45">
        <v>5</v>
      </c>
      <c r="G96" s="48">
        <v>6</v>
      </c>
    </row>
    <row r="97" spans="1:9" ht="15.75">
      <c r="A97" s="863"/>
      <c r="B97" s="864"/>
      <c r="C97" s="865"/>
      <c r="D97" s="65" t="s">
        <v>1394</v>
      </c>
      <c r="E97" s="78" t="s">
        <v>1395</v>
      </c>
      <c r="F97" s="735">
        <v>4404584</v>
      </c>
      <c r="G97" s="736">
        <v>4394783</v>
      </c>
      <c r="H97" s="79"/>
      <c r="I97" s="79"/>
    </row>
    <row r="98" spans="1:7" ht="15.75">
      <c r="A98" s="51" t="s">
        <v>0</v>
      </c>
      <c r="B98" s="866"/>
      <c r="C98" s="887"/>
      <c r="D98" s="68" t="s">
        <v>1396</v>
      </c>
      <c r="E98" s="66" t="s">
        <v>1397</v>
      </c>
      <c r="F98" s="740">
        <v>3385578</v>
      </c>
      <c r="G98" s="741">
        <v>3782780</v>
      </c>
    </row>
    <row r="99" spans="1:7" ht="15.75">
      <c r="A99" s="55" t="s">
        <v>0</v>
      </c>
      <c r="B99" s="56" t="s">
        <v>3</v>
      </c>
      <c r="C99" s="80"/>
      <c r="D99" s="68" t="s">
        <v>1398</v>
      </c>
      <c r="E99" s="66" t="s">
        <v>1399</v>
      </c>
      <c r="F99" s="740">
        <v>1917601</v>
      </c>
      <c r="G99" s="741">
        <f>G100+G101</f>
        <v>1853561</v>
      </c>
    </row>
    <row r="100" spans="1:7" ht="15.75">
      <c r="A100" s="850"/>
      <c r="B100" s="851"/>
      <c r="C100" s="41">
        <v>1</v>
      </c>
      <c r="D100" s="69" t="s">
        <v>41</v>
      </c>
      <c r="E100" s="66" t="s">
        <v>159</v>
      </c>
      <c r="F100" s="737">
        <v>1918731</v>
      </c>
      <c r="G100" s="813">
        <f>1812379+42312</f>
        <v>1854691</v>
      </c>
    </row>
    <row r="101" spans="1:7" ht="15.75">
      <c r="A101" s="850"/>
      <c r="B101" s="851"/>
      <c r="C101" s="41">
        <v>2</v>
      </c>
      <c r="D101" s="69" t="s">
        <v>42</v>
      </c>
      <c r="E101" s="66" t="s">
        <v>160</v>
      </c>
      <c r="F101" s="737">
        <v>-1130</v>
      </c>
      <c r="G101" s="739">
        <v>-1130</v>
      </c>
    </row>
    <row r="102" spans="1:7" ht="15.75">
      <c r="A102" s="868"/>
      <c r="B102" s="869"/>
      <c r="C102" s="72">
        <v>3</v>
      </c>
      <c r="D102" s="69" t="s">
        <v>470</v>
      </c>
      <c r="E102" s="66" t="s">
        <v>1400</v>
      </c>
      <c r="F102" s="737"/>
      <c r="G102" s="814"/>
    </row>
    <row r="103" spans="1:7" ht="15.75">
      <c r="A103" s="55" t="s">
        <v>0</v>
      </c>
      <c r="B103" s="56" t="s">
        <v>235</v>
      </c>
      <c r="C103" s="80"/>
      <c r="D103" s="68" t="s">
        <v>1401</v>
      </c>
      <c r="E103" s="66" t="s">
        <v>1402</v>
      </c>
      <c r="F103" s="740">
        <v>929780</v>
      </c>
      <c r="G103" s="741">
        <v>1432557</v>
      </c>
    </row>
    <row r="104" spans="1:7" ht="15.75">
      <c r="A104" s="57" t="s">
        <v>0</v>
      </c>
      <c r="B104" s="58" t="s">
        <v>235</v>
      </c>
      <c r="C104" s="41">
        <v>1</v>
      </c>
      <c r="D104" s="69" t="s">
        <v>142</v>
      </c>
      <c r="E104" s="66" t="s">
        <v>1403</v>
      </c>
      <c r="F104" s="737">
        <v>261316</v>
      </c>
      <c r="G104" s="739">
        <v>261316</v>
      </c>
    </row>
    <row r="105" spans="1:7" ht="15.75">
      <c r="A105" s="850"/>
      <c r="B105" s="851"/>
      <c r="C105" s="41">
        <v>2</v>
      </c>
      <c r="D105" s="69" t="s">
        <v>971</v>
      </c>
      <c r="E105" s="66" t="s">
        <v>1404</v>
      </c>
      <c r="F105" s="742">
        <v>668464</v>
      </c>
      <c r="G105" s="743">
        <v>1171241</v>
      </c>
    </row>
    <row r="106" spans="1:7" ht="15.75">
      <c r="A106" s="850"/>
      <c r="B106" s="851"/>
      <c r="C106" s="41"/>
      <c r="D106" s="69" t="s">
        <v>1405</v>
      </c>
      <c r="E106" s="66" t="s">
        <v>1406</v>
      </c>
      <c r="F106" s="737">
        <v>555596</v>
      </c>
      <c r="G106" s="739">
        <v>1055596</v>
      </c>
    </row>
    <row r="107" spans="1:7" ht="15.75">
      <c r="A107" s="850"/>
      <c r="B107" s="851"/>
      <c r="C107" s="41"/>
      <c r="D107" s="69" t="s">
        <v>1407</v>
      </c>
      <c r="E107" s="66" t="s">
        <v>1408</v>
      </c>
      <c r="F107" s="737">
        <v>112868</v>
      </c>
      <c r="G107" s="739">
        <v>115645</v>
      </c>
    </row>
    <row r="108" spans="1:7" ht="15.75">
      <c r="A108" s="853"/>
      <c r="B108" s="851"/>
      <c r="C108" s="41"/>
      <c r="D108" s="81" t="s">
        <v>1409</v>
      </c>
      <c r="E108" s="66" t="s">
        <v>1410</v>
      </c>
      <c r="F108" s="737"/>
      <c r="G108" s="739"/>
    </row>
    <row r="109" spans="1:7" ht="15.75">
      <c r="A109" s="853"/>
      <c r="B109" s="851"/>
      <c r="C109" s="41"/>
      <c r="D109" s="69" t="s">
        <v>1411</v>
      </c>
      <c r="E109" s="66" t="s">
        <v>1412</v>
      </c>
      <c r="F109" s="737"/>
      <c r="G109" s="739"/>
    </row>
    <row r="110" spans="1:7" ht="15.75">
      <c r="A110" s="868"/>
      <c r="B110" s="869"/>
      <c r="C110" s="72"/>
      <c r="D110" s="69" t="s">
        <v>1413</v>
      </c>
      <c r="E110" s="66" t="s">
        <v>1414</v>
      </c>
      <c r="F110" s="737"/>
      <c r="G110" s="739"/>
    </row>
    <row r="111" spans="1:7" ht="15.75">
      <c r="A111" s="55" t="s">
        <v>0</v>
      </c>
      <c r="B111" s="56" t="s">
        <v>287</v>
      </c>
      <c r="C111" s="80"/>
      <c r="D111" s="68" t="s">
        <v>1415</v>
      </c>
      <c r="E111" s="66" t="s">
        <v>1416</v>
      </c>
      <c r="F111" s="740">
        <v>140335</v>
      </c>
      <c r="G111" s="741">
        <v>138322</v>
      </c>
    </row>
    <row r="112" spans="1:7" ht="15.75">
      <c r="A112" s="57" t="s">
        <v>0</v>
      </c>
      <c r="B112" s="58" t="s">
        <v>287</v>
      </c>
      <c r="C112" s="41">
        <v>1</v>
      </c>
      <c r="D112" s="69" t="s">
        <v>488</v>
      </c>
      <c r="E112" s="66" t="s">
        <v>1417</v>
      </c>
      <c r="F112" s="737">
        <v>139897</v>
      </c>
      <c r="G112" s="739">
        <v>137566</v>
      </c>
    </row>
    <row r="113" spans="1:7" ht="15.75">
      <c r="A113" s="868"/>
      <c r="B113" s="869"/>
      <c r="C113" s="72">
        <v>2</v>
      </c>
      <c r="D113" s="69" t="s">
        <v>44</v>
      </c>
      <c r="E113" s="66" t="s">
        <v>1418</v>
      </c>
      <c r="F113" s="737">
        <v>438</v>
      </c>
      <c r="G113" s="739">
        <v>756</v>
      </c>
    </row>
    <row r="114" spans="1:7" ht="15.75">
      <c r="A114" s="55" t="s">
        <v>0</v>
      </c>
      <c r="B114" s="56" t="s">
        <v>441</v>
      </c>
      <c r="C114" s="80"/>
      <c r="D114" s="68" t="s">
        <v>1419</v>
      </c>
      <c r="E114" s="66" t="s">
        <v>1420</v>
      </c>
      <c r="F114" s="740">
        <v>352885</v>
      </c>
      <c r="G114" s="741">
        <v>311726</v>
      </c>
    </row>
    <row r="115" spans="1:7" ht="15.75">
      <c r="A115" s="57" t="s">
        <v>0</v>
      </c>
      <c r="B115" s="58" t="s">
        <v>441</v>
      </c>
      <c r="C115" s="41">
        <v>1</v>
      </c>
      <c r="D115" s="69" t="s">
        <v>45</v>
      </c>
      <c r="E115" s="66" t="s">
        <v>1421</v>
      </c>
      <c r="F115" s="737">
        <v>352885</v>
      </c>
      <c r="G115" s="739">
        <v>311726</v>
      </c>
    </row>
    <row r="116" spans="1:7" ht="15.75">
      <c r="A116" s="57"/>
      <c r="B116" s="58"/>
      <c r="C116" s="41">
        <v>2</v>
      </c>
      <c r="D116" s="69" t="s">
        <v>46</v>
      </c>
      <c r="E116" s="66" t="s">
        <v>1422</v>
      </c>
      <c r="F116" s="737"/>
      <c r="G116" s="739"/>
    </row>
    <row r="117" spans="1:7" ht="15.75">
      <c r="A117" s="882"/>
      <c r="B117" s="869"/>
      <c r="C117" s="72">
        <v>3</v>
      </c>
      <c r="D117" s="69" t="s">
        <v>164</v>
      </c>
      <c r="E117" s="66" t="s">
        <v>1423</v>
      </c>
      <c r="F117" s="737"/>
      <c r="G117" s="739"/>
    </row>
    <row r="118" spans="1:7" ht="15.75">
      <c r="A118" s="55" t="s">
        <v>0</v>
      </c>
      <c r="B118" s="56" t="s">
        <v>510</v>
      </c>
      <c r="C118" s="80"/>
      <c r="D118" s="82" t="s">
        <v>511</v>
      </c>
      <c r="E118" s="888" t="s">
        <v>1424</v>
      </c>
      <c r="F118" s="878">
        <v>44977</v>
      </c>
      <c r="G118" s="880">
        <v>46614</v>
      </c>
    </row>
    <row r="119" spans="1:7" ht="15.75">
      <c r="A119" s="882"/>
      <c r="B119" s="869"/>
      <c r="C119" s="883"/>
      <c r="D119" s="83" t="s">
        <v>1425</v>
      </c>
      <c r="E119" s="889"/>
      <c r="F119" s="879"/>
      <c r="G119" s="881"/>
    </row>
    <row r="120" spans="1:7" ht="15.75">
      <c r="A120" s="84" t="s">
        <v>0</v>
      </c>
      <c r="B120" s="67" t="s">
        <v>514</v>
      </c>
      <c r="C120" s="85"/>
      <c r="D120" s="86" t="s">
        <v>1426</v>
      </c>
      <c r="E120" s="87" t="s">
        <v>1427</v>
      </c>
      <c r="F120" s="815"/>
      <c r="G120" s="816"/>
    </row>
    <row r="121" spans="1:7" ht="15.75">
      <c r="A121" s="51" t="s">
        <v>2</v>
      </c>
      <c r="B121" s="67" t="s">
        <v>1428</v>
      </c>
      <c r="C121" s="67" t="s">
        <v>20</v>
      </c>
      <c r="D121" s="68" t="s">
        <v>1429</v>
      </c>
      <c r="E121" s="66" t="s">
        <v>1430</v>
      </c>
      <c r="F121" s="740">
        <v>1017782</v>
      </c>
      <c r="G121" s="741">
        <v>611299</v>
      </c>
    </row>
    <row r="122" spans="1:7" ht="15.75">
      <c r="A122" s="55" t="s">
        <v>2</v>
      </c>
      <c r="B122" s="56" t="s">
        <v>3</v>
      </c>
      <c r="C122" s="80"/>
      <c r="D122" s="68" t="s">
        <v>1431</v>
      </c>
      <c r="E122" s="66" t="s">
        <v>1432</v>
      </c>
      <c r="F122" s="740">
        <v>53224</v>
      </c>
      <c r="G122" s="741">
        <v>40672</v>
      </c>
    </row>
    <row r="123" spans="1:7" ht="15.75">
      <c r="A123" s="57" t="s">
        <v>2</v>
      </c>
      <c r="B123" s="58" t="s">
        <v>3</v>
      </c>
      <c r="C123" s="41">
        <v>1</v>
      </c>
      <c r="D123" s="69" t="s">
        <v>48</v>
      </c>
      <c r="E123" s="87" t="s">
        <v>1433</v>
      </c>
      <c r="F123" s="737"/>
      <c r="G123" s="739"/>
    </row>
    <row r="124" spans="1:7" ht="15.75">
      <c r="A124" s="850"/>
      <c r="B124" s="851"/>
      <c r="C124" s="41">
        <v>2</v>
      </c>
      <c r="D124" s="69" t="s">
        <v>49</v>
      </c>
      <c r="E124" s="66" t="s">
        <v>1434</v>
      </c>
      <c r="F124" s="737"/>
      <c r="G124" s="739"/>
    </row>
    <row r="125" spans="1:7" ht="15.75">
      <c r="A125" s="850"/>
      <c r="B125" s="851"/>
      <c r="C125" s="41">
        <v>3</v>
      </c>
      <c r="D125" s="69" t="s">
        <v>47</v>
      </c>
      <c r="E125" s="66" t="s">
        <v>1435</v>
      </c>
      <c r="F125" s="737"/>
      <c r="G125" s="739"/>
    </row>
    <row r="126" spans="1:7" ht="15.75">
      <c r="A126" s="868"/>
      <c r="B126" s="869"/>
      <c r="C126" s="72">
        <v>4</v>
      </c>
      <c r="D126" s="69" t="s">
        <v>50</v>
      </c>
      <c r="E126" s="87" t="s">
        <v>1436</v>
      </c>
      <c r="F126" s="737">
        <v>53224</v>
      </c>
      <c r="G126" s="739">
        <v>40672</v>
      </c>
    </row>
    <row r="127" spans="1:7" ht="15.75">
      <c r="A127" s="55" t="s">
        <v>20</v>
      </c>
      <c r="B127" s="88"/>
      <c r="C127" s="41"/>
      <c r="D127" s="68" t="s">
        <v>1437</v>
      </c>
      <c r="E127" s="66" t="s">
        <v>1438</v>
      </c>
      <c r="F127" s="742">
        <v>964558</v>
      </c>
      <c r="G127" s="743">
        <v>570627</v>
      </c>
    </row>
    <row r="128" spans="1:7" ht="15.75">
      <c r="A128" s="55" t="s">
        <v>20</v>
      </c>
      <c r="B128" s="56" t="s">
        <v>3</v>
      </c>
      <c r="C128" s="80"/>
      <c r="D128" s="68" t="s">
        <v>1439</v>
      </c>
      <c r="E128" s="66" t="s">
        <v>1440</v>
      </c>
      <c r="F128" s="740">
        <v>932677</v>
      </c>
      <c r="G128" s="741">
        <v>541304</v>
      </c>
    </row>
    <row r="129" spans="1:7" ht="15.75">
      <c r="A129" s="57" t="s">
        <v>20</v>
      </c>
      <c r="B129" s="58" t="s">
        <v>3</v>
      </c>
      <c r="C129" s="41">
        <v>1</v>
      </c>
      <c r="D129" s="69" t="s">
        <v>55</v>
      </c>
      <c r="E129" s="87" t="s">
        <v>1441</v>
      </c>
      <c r="F129" s="742">
        <v>0</v>
      </c>
      <c r="G129" s="743">
        <v>0</v>
      </c>
    </row>
    <row r="130" spans="1:7" ht="15.75">
      <c r="A130" s="850"/>
      <c r="B130" s="851"/>
      <c r="C130" s="41"/>
      <c r="D130" s="69" t="s">
        <v>1442</v>
      </c>
      <c r="E130" s="66" t="s">
        <v>1443</v>
      </c>
      <c r="F130" s="737"/>
      <c r="G130" s="739"/>
    </row>
    <row r="131" spans="1:7" ht="15.75">
      <c r="A131" s="853"/>
      <c r="B131" s="851"/>
      <c r="C131" s="41"/>
      <c r="D131" s="81" t="s">
        <v>1444</v>
      </c>
      <c r="E131" s="66" t="s">
        <v>1445</v>
      </c>
      <c r="F131" s="737"/>
      <c r="G131" s="739"/>
    </row>
    <row r="132" spans="1:7" ht="15.75">
      <c r="A132" s="853"/>
      <c r="B132" s="851"/>
      <c r="C132" s="41">
        <v>2</v>
      </c>
      <c r="D132" s="81" t="s">
        <v>1446</v>
      </c>
      <c r="E132" s="87" t="s">
        <v>122</v>
      </c>
      <c r="F132" s="737">
        <v>624921</v>
      </c>
      <c r="G132" s="739">
        <v>137364</v>
      </c>
    </row>
    <row r="133" spans="1:7" ht="15.75">
      <c r="A133" s="853"/>
      <c r="B133" s="851"/>
      <c r="C133" s="41">
        <v>3</v>
      </c>
      <c r="D133" s="69" t="s">
        <v>54</v>
      </c>
      <c r="E133" s="66" t="s">
        <v>1447</v>
      </c>
      <c r="F133" s="737">
        <v>158308</v>
      </c>
      <c r="G133" s="739">
        <v>175712</v>
      </c>
    </row>
    <row r="134" spans="1:7" ht="15.75">
      <c r="A134" s="853"/>
      <c r="B134" s="851"/>
      <c r="C134" s="41">
        <v>4</v>
      </c>
      <c r="D134" s="69" t="s">
        <v>51</v>
      </c>
      <c r="E134" s="66" t="s">
        <v>1448</v>
      </c>
      <c r="F134" s="737"/>
      <c r="G134" s="739"/>
    </row>
    <row r="135" spans="1:7" ht="15.75">
      <c r="A135" s="853"/>
      <c r="B135" s="851"/>
      <c r="C135" s="41">
        <v>5</v>
      </c>
      <c r="D135" s="69" t="s">
        <v>56</v>
      </c>
      <c r="E135" s="87" t="s">
        <v>1449</v>
      </c>
      <c r="F135" s="737"/>
      <c r="G135" s="739"/>
    </row>
    <row r="136" spans="1:7" ht="15.75">
      <c r="A136" s="853"/>
      <c r="B136" s="851"/>
      <c r="C136" s="41">
        <v>6</v>
      </c>
      <c r="D136" s="89" t="s">
        <v>52</v>
      </c>
      <c r="E136" s="66" t="s">
        <v>1450</v>
      </c>
      <c r="F136" s="737">
        <v>11209</v>
      </c>
      <c r="G136" s="739">
        <v>101300</v>
      </c>
    </row>
    <row r="137" spans="1:7" ht="15.75">
      <c r="A137" s="853"/>
      <c r="B137" s="851"/>
      <c r="C137" s="41">
        <v>7</v>
      </c>
      <c r="D137" s="89" t="s">
        <v>53</v>
      </c>
      <c r="E137" s="66" t="s">
        <v>1451</v>
      </c>
      <c r="F137" s="737"/>
      <c r="G137" s="739"/>
    </row>
    <row r="138" spans="1:7" ht="15.75">
      <c r="A138" s="853"/>
      <c r="B138" s="851"/>
      <c r="C138" s="41">
        <v>8</v>
      </c>
      <c r="D138" s="89" t="s">
        <v>58</v>
      </c>
      <c r="E138" s="87" t="s">
        <v>1452</v>
      </c>
      <c r="F138" s="746">
        <v>138239</v>
      </c>
      <c r="G138" s="748">
        <v>126928</v>
      </c>
    </row>
    <row r="139" spans="1:7" ht="15.75">
      <c r="A139" s="853"/>
      <c r="B139" s="851"/>
      <c r="C139" s="41">
        <v>9</v>
      </c>
      <c r="D139" s="89" t="s">
        <v>1453</v>
      </c>
      <c r="E139" s="66" t="s">
        <v>324</v>
      </c>
      <c r="F139" s="744">
        <v>0</v>
      </c>
      <c r="G139" s="745">
        <v>0</v>
      </c>
    </row>
    <row r="140" spans="1:7" ht="15.75">
      <c r="A140" s="853"/>
      <c r="B140" s="851"/>
      <c r="C140" s="41"/>
      <c r="D140" s="89" t="s">
        <v>1454</v>
      </c>
      <c r="E140" s="66" t="s">
        <v>1455</v>
      </c>
      <c r="F140" s="746"/>
      <c r="G140" s="748"/>
    </row>
    <row r="141" spans="1:7" ht="15.75">
      <c r="A141" s="853"/>
      <c r="B141" s="851"/>
      <c r="C141" s="41"/>
      <c r="D141" s="89" t="s">
        <v>1456</v>
      </c>
      <c r="E141" s="87" t="s">
        <v>327</v>
      </c>
      <c r="F141" s="746"/>
      <c r="G141" s="748"/>
    </row>
    <row r="142" spans="1:7" ht="16.5" thickBot="1">
      <c r="A142" s="854"/>
      <c r="B142" s="855"/>
      <c r="C142" s="45"/>
      <c r="D142" s="90" t="s">
        <v>1457</v>
      </c>
      <c r="E142" s="74" t="s">
        <v>332</v>
      </c>
      <c r="F142" s="749"/>
      <c r="G142" s="751"/>
    </row>
    <row r="143" spans="1:7" ht="15.75">
      <c r="A143" s="91" t="s">
        <v>20</v>
      </c>
      <c r="B143" s="77" t="s">
        <v>235</v>
      </c>
      <c r="C143" s="92"/>
      <c r="D143" s="49" t="s">
        <v>1458</v>
      </c>
      <c r="E143" s="53">
        <v>123</v>
      </c>
      <c r="F143" s="735">
        <v>31881</v>
      </c>
      <c r="G143" s="736">
        <v>29323</v>
      </c>
    </row>
    <row r="144" spans="1:7" ht="15.75">
      <c r="A144" s="57" t="s">
        <v>20</v>
      </c>
      <c r="B144" s="58" t="s">
        <v>235</v>
      </c>
      <c r="C144" s="41">
        <v>1</v>
      </c>
      <c r="D144" s="52" t="s">
        <v>55</v>
      </c>
      <c r="E144" s="53">
        <v>124</v>
      </c>
      <c r="F144" s="742">
        <v>0</v>
      </c>
      <c r="G144" s="743">
        <v>0</v>
      </c>
    </row>
    <row r="145" spans="1:7" ht="15.75">
      <c r="A145" s="57"/>
      <c r="B145" s="58"/>
      <c r="C145" s="41"/>
      <c r="D145" s="52" t="s">
        <v>1459</v>
      </c>
      <c r="E145" s="53">
        <v>125</v>
      </c>
      <c r="F145" s="737"/>
      <c r="G145" s="739"/>
    </row>
    <row r="146" spans="1:7" ht="15.75">
      <c r="A146" s="57"/>
      <c r="B146" s="58"/>
      <c r="C146" s="41"/>
      <c r="D146" s="59" t="s">
        <v>1460</v>
      </c>
      <c r="E146" s="53">
        <v>126</v>
      </c>
      <c r="F146" s="737"/>
      <c r="G146" s="739"/>
    </row>
    <row r="147" spans="1:7" ht="15.75">
      <c r="A147" s="57"/>
      <c r="B147" s="58"/>
      <c r="C147" s="41">
        <v>2</v>
      </c>
      <c r="D147" s="59" t="s">
        <v>1446</v>
      </c>
      <c r="E147" s="53">
        <v>127</v>
      </c>
      <c r="F147" s="737"/>
      <c r="G147" s="739"/>
    </row>
    <row r="148" spans="1:7" ht="15.75">
      <c r="A148" s="57"/>
      <c r="B148" s="58"/>
      <c r="C148" s="41">
        <v>3</v>
      </c>
      <c r="D148" s="52" t="s">
        <v>72</v>
      </c>
      <c r="E148" s="53">
        <v>128</v>
      </c>
      <c r="F148" s="737">
        <v>153</v>
      </c>
      <c r="G148" s="739">
        <v>148</v>
      </c>
    </row>
    <row r="149" spans="1:7" ht="15.75">
      <c r="A149" s="57"/>
      <c r="B149" s="58"/>
      <c r="C149" s="41">
        <v>4</v>
      </c>
      <c r="D149" s="52" t="s">
        <v>51</v>
      </c>
      <c r="E149" s="53">
        <v>129</v>
      </c>
      <c r="F149" s="737">
        <v>28089</v>
      </c>
      <c r="G149" s="739">
        <v>25936</v>
      </c>
    </row>
    <row r="150" spans="1:7" ht="15.75">
      <c r="A150" s="57"/>
      <c r="B150" s="58"/>
      <c r="C150" s="41">
        <v>5</v>
      </c>
      <c r="D150" s="52" t="s">
        <v>584</v>
      </c>
      <c r="E150" s="53">
        <v>130</v>
      </c>
      <c r="F150" s="737"/>
      <c r="G150" s="739"/>
    </row>
    <row r="151" spans="1:7" ht="15.75">
      <c r="A151" s="57"/>
      <c r="B151" s="58"/>
      <c r="C151" s="41">
        <v>6</v>
      </c>
      <c r="D151" s="52" t="s">
        <v>52</v>
      </c>
      <c r="E151" s="53">
        <v>131</v>
      </c>
      <c r="F151" s="737"/>
      <c r="G151" s="739"/>
    </row>
    <row r="152" spans="1:7" ht="15.75">
      <c r="A152" s="57"/>
      <c r="B152" s="58"/>
      <c r="C152" s="41">
        <v>7</v>
      </c>
      <c r="D152" s="52" t="s">
        <v>53</v>
      </c>
      <c r="E152" s="53">
        <v>132</v>
      </c>
      <c r="F152" s="737"/>
      <c r="G152" s="739"/>
    </row>
    <row r="153" spans="1:7" ht="15.75">
      <c r="A153" s="57"/>
      <c r="B153" s="58"/>
      <c r="C153" s="41">
        <v>8</v>
      </c>
      <c r="D153" s="52" t="s">
        <v>1461</v>
      </c>
      <c r="E153" s="53">
        <v>133</v>
      </c>
      <c r="F153" s="742">
        <v>3639</v>
      </c>
      <c r="G153" s="743">
        <v>3239</v>
      </c>
    </row>
    <row r="154" spans="1:7" ht="15.75">
      <c r="A154" s="57"/>
      <c r="B154" s="58"/>
      <c r="C154" s="41"/>
      <c r="D154" s="52" t="s">
        <v>1462</v>
      </c>
      <c r="E154" s="53">
        <v>134</v>
      </c>
      <c r="F154" s="737"/>
      <c r="G154" s="739"/>
    </row>
    <row r="155" spans="1:7" ht="15.75">
      <c r="A155" s="57"/>
      <c r="B155" s="58"/>
      <c r="C155" s="41"/>
      <c r="D155" s="52" t="s">
        <v>1463</v>
      </c>
      <c r="E155" s="53">
        <v>135</v>
      </c>
      <c r="F155" s="737"/>
      <c r="G155" s="739"/>
    </row>
    <row r="156" spans="1:7" ht="15.75">
      <c r="A156" s="57"/>
      <c r="B156" s="58"/>
      <c r="C156" s="41"/>
      <c r="D156" s="52" t="s">
        <v>1464</v>
      </c>
      <c r="E156" s="53">
        <v>136</v>
      </c>
      <c r="F156" s="737">
        <v>1030</v>
      </c>
      <c r="G156" s="739">
        <v>525</v>
      </c>
    </row>
    <row r="157" spans="1:7" ht="15.75">
      <c r="A157" s="57"/>
      <c r="B157" s="58"/>
      <c r="C157" s="41"/>
      <c r="D157" s="59" t="s">
        <v>1465</v>
      </c>
      <c r="E157" s="53">
        <v>137</v>
      </c>
      <c r="F157" s="737">
        <v>404</v>
      </c>
      <c r="G157" s="739">
        <v>288</v>
      </c>
    </row>
    <row r="158" spans="1:7" ht="15.75">
      <c r="A158" s="57"/>
      <c r="B158" s="58"/>
      <c r="C158" s="41"/>
      <c r="D158" s="52" t="s">
        <v>1466</v>
      </c>
      <c r="E158" s="53">
        <v>138</v>
      </c>
      <c r="F158" s="737">
        <v>2038</v>
      </c>
      <c r="G158" s="739">
        <v>2095</v>
      </c>
    </row>
    <row r="159" spans="1:7" ht="15.75">
      <c r="A159" s="57"/>
      <c r="B159" s="58"/>
      <c r="C159" s="41"/>
      <c r="D159" s="52" t="s">
        <v>1467</v>
      </c>
      <c r="E159" s="53">
        <v>139</v>
      </c>
      <c r="F159" s="737">
        <v>100</v>
      </c>
      <c r="G159" s="739">
        <v>286</v>
      </c>
    </row>
    <row r="160" spans="1:7" ht="15.75">
      <c r="A160" s="84"/>
      <c r="B160" s="60"/>
      <c r="C160" s="72"/>
      <c r="D160" s="52" t="s">
        <v>1468</v>
      </c>
      <c r="E160" s="53">
        <v>140</v>
      </c>
      <c r="F160" s="737">
        <v>67</v>
      </c>
      <c r="G160" s="739">
        <v>45</v>
      </c>
    </row>
    <row r="161" spans="1:7" ht="15.75">
      <c r="A161" s="55" t="s">
        <v>37</v>
      </c>
      <c r="B161" s="56" t="s">
        <v>3</v>
      </c>
      <c r="C161" s="80"/>
      <c r="D161" s="54" t="s">
        <v>1469</v>
      </c>
      <c r="E161" s="53">
        <v>141</v>
      </c>
      <c r="F161" s="740">
        <v>1224</v>
      </c>
      <c r="G161" s="741">
        <v>704</v>
      </c>
    </row>
    <row r="162" spans="1:7" ht="15.75">
      <c r="A162" s="57" t="s">
        <v>37</v>
      </c>
      <c r="B162" s="58" t="s">
        <v>3</v>
      </c>
      <c r="C162" s="41">
        <v>1</v>
      </c>
      <c r="D162" s="93" t="s">
        <v>64</v>
      </c>
      <c r="E162" s="53">
        <v>142</v>
      </c>
      <c r="F162" s="737">
        <v>1134</v>
      </c>
      <c r="G162" s="739">
        <v>570</v>
      </c>
    </row>
    <row r="163" spans="1:7" ht="16.5" thickBot="1">
      <c r="A163" s="94"/>
      <c r="B163" s="61"/>
      <c r="C163" s="45">
        <v>2</v>
      </c>
      <c r="D163" s="73" t="s">
        <v>65</v>
      </c>
      <c r="E163" s="63">
        <v>143</v>
      </c>
      <c r="F163" s="749">
        <v>90</v>
      </c>
      <c r="G163" s="751">
        <v>134</v>
      </c>
    </row>
    <row r="164" spans="1:7" ht="16.5" thickBot="1">
      <c r="A164" s="95"/>
      <c r="B164" s="96"/>
      <c r="C164" s="96"/>
      <c r="D164" s="96"/>
      <c r="E164" s="96"/>
      <c r="F164" s="96"/>
      <c r="G164" s="97"/>
    </row>
    <row r="167" ht="15.75">
      <c r="C167" s="98"/>
    </row>
  </sheetData>
  <sheetProtection/>
  <mergeCells count="43">
    <mergeCell ref="A124:B126"/>
    <mergeCell ref="A130:B142"/>
    <mergeCell ref="A105:B110"/>
    <mergeCell ref="A113:B113"/>
    <mergeCell ref="A117:B117"/>
    <mergeCell ref="E118:E119"/>
    <mergeCell ref="F118:F119"/>
    <mergeCell ref="G118:G119"/>
    <mergeCell ref="A119:C119"/>
    <mergeCell ref="A95:C96"/>
    <mergeCell ref="D95:D96"/>
    <mergeCell ref="E95:E96"/>
    <mergeCell ref="A97:C97"/>
    <mergeCell ref="B98:C98"/>
    <mergeCell ref="A100:B102"/>
    <mergeCell ref="A54:B59"/>
    <mergeCell ref="A62:B81"/>
    <mergeCell ref="A84:B84"/>
    <mergeCell ref="A87:B87"/>
    <mergeCell ref="A90:B91"/>
    <mergeCell ref="A94:C94"/>
    <mergeCell ref="B16:C16"/>
    <mergeCell ref="B17:C17"/>
    <mergeCell ref="A20:B27"/>
    <mergeCell ref="A30:B40"/>
    <mergeCell ref="A43:B50"/>
    <mergeCell ref="B51:C51"/>
    <mergeCell ref="A11:C11"/>
    <mergeCell ref="F11:H12"/>
    <mergeCell ref="A12:C14"/>
    <mergeCell ref="D12:D14"/>
    <mergeCell ref="E12:E14"/>
    <mergeCell ref="A15:C15"/>
    <mergeCell ref="A2:C2"/>
    <mergeCell ref="G2:G10"/>
    <mergeCell ref="H2:I2"/>
    <mergeCell ref="H3:I3"/>
    <mergeCell ref="H4:I4"/>
    <mergeCell ref="H5:I6"/>
    <mergeCell ref="H7:I7"/>
    <mergeCell ref="H8:I8"/>
    <mergeCell ref="H9:I9"/>
    <mergeCell ref="H10:I10"/>
  </mergeCells>
  <printOptions/>
  <pageMargins left="0.7" right="0.7" top="0.787401575" bottom="0.787401575" header="0.3" footer="0.3"/>
  <pageSetup fitToHeight="0"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70"/>
  <sheetViews>
    <sheetView showGridLines="0" workbookViewId="0" topLeftCell="A61">
      <selection activeCell="D8" sqref="D8"/>
    </sheetView>
  </sheetViews>
  <sheetFormatPr defaultColWidth="9.140625" defaultRowHeight="15"/>
  <cols>
    <col min="1" max="2" width="2.7109375" style="312" bestFit="1" customWidth="1"/>
    <col min="3" max="3" width="3.8515625" style="312" customWidth="1"/>
    <col min="4" max="4" width="84.140625" style="312" customWidth="1"/>
    <col min="5" max="5" width="5.421875" style="312" bestFit="1" customWidth="1"/>
    <col min="6" max="6" width="18.28125" style="312" customWidth="1"/>
    <col min="7" max="7" width="12.57421875" style="312" bestFit="1" customWidth="1"/>
    <col min="8" max="8" width="21.140625" style="312" customWidth="1"/>
    <col min="9" max="16384" width="9.140625" style="312" customWidth="1"/>
  </cols>
  <sheetData>
    <row r="1" spans="1:7" ht="13.5" customHeight="1">
      <c r="A1" s="306" t="s">
        <v>1481</v>
      </c>
      <c r="B1" s="307"/>
      <c r="C1" s="307"/>
      <c r="D1" s="308"/>
      <c r="E1" s="309"/>
      <c r="F1" s="310"/>
      <c r="G1" s="311"/>
    </row>
    <row r="2" spans="1:7" ht="31.5" customHeight="1">
      <c r="A2" s="313"/>
      <c r="B2" s="314"/>
      <c r="C2" s="314"/>
      <c r="D2" s="315" t="s">
        <v>154</v>
      </c>
      <c r="E2" s="316"/>
      <c r="F2" s="890" t="s">
        <v>171</v>
      </c>
      <c r="G2" s="891"/>
    </row>
    <row r="3" spans="1:7" ht="15.75">
      <c r="A3" s="317"/>
      <c r="B3" s="318"/>
      <c r="C3" s="318"/>
      <c r="D3" s="315" t="s">
        <v>1496</v>
      </c>
      <c r="E3" s="319"/>
      <c r="F3" s="320" t="s">
        <v>1213</v>
      </c>
      <c r="G3" s="321"/>
    </row>
    <row r="4" spans="1:7" ht="15.75">
      <c r="A4" s="322"/>
      <c r="B4" s="323"/>
      <c r="C4" s="323"/>
      <c r="D4" s="324" t="s">
        <v>1221</v>
      </c>
      <c r="E4" s="319"/>
      <c r="F4" s="325"/>
      <c r="G4" s="326"/>
    </row>
    <row r="5" spans="1:7" ht="28.5" customHeight="1" thickBot="1">
      <c r="A5" s="327"/>
      <c r="B5" s="328"/>
      <c r="C5" s="328"/>
      <c r="D5" s="324"/>
      <c r="E5" s="319"/>
      <c r="F5" s="892" t="s">
        <v>1222</v>
      </c>
      <c r="G5" s="893"/>
    </row>
    <row r="6" spans="1:7" ht="16.5" customHeight="1">
      <c r="A6" s="327"/>
      <c r="B6" s="328"/>
      <c r="C6" s="328"/>
      <c r="D6" s="329" t="s">
        <v>145</v>
      </c>
      <c r="E6" s="319"/>
      <c r="F6" s="894" t="s">
        <v>1532</v>
      </c>
      <c r="G6" s="895"/>
    </row>
    <row r="7" spans="1:7" ht="15.75">
      <c r="A7" s="327"/>
      <c r="B7" s="328"/>
      <c r="C7" s="328"/>
      <c r="D7" s="330"/>
      <c r="E7" s="319"/>
      <c r="F7" s="896" t="s">
        <v>1470</v>
      </c>
      <c r="G7" s="897"/>
    </row>
    <row r="8" spans="1:7" ht="15.75">
      <c r="A8" s="327"/>
      <c r="B8" s="328"/>
      <c r="C8" s="328"/>
      <c r="D8" s="811">
        <v>88664422</v>
      </c>
      <c r="E8" s="319"/>
      <c r="F8" s="896"/>
      <c r="G8" s="897"/>
    </row>
    <row r="9" spans="1:7" ht="16.5" thickBot="1">
      <c r="A9" s="331"/>
      <c r="B9" s="332"/>
      <c r="C9" s="332"/>
      <c r="D9" s="333"/>
      <c r="E9" s="319"/>
      <c r="F9" s="896"/>
      <c r="G9" s="897"/>
    </row>
    <row r="10" spans="1:7" ht="20.25" customHeight="1" thickBot="1">
      <c r="A10" s="334" t="s">
        <v>1223</v>
      </c>
      <c r="B10" s="332"/>
      <c r="C10" s="332"/>
      <c r="D10" s="332"/>
      <c r="E10" s="332"/>
      <c r="F10" s="332"/>
      <c r="G10" s="335"/>
    </row>
    <row r="11" spans="1:7" ht="15.75">
      <c r="A11" s="898" t="s">
        <v>165</v>
      </c>
      <c r="B11" s="899"/>
      <c r="C11" s="900"/>
      <c r="D11" s="336" t="s">
        <v>172</v>
      </c>
      <c r="E11" s="337" t="s">
        <v>1224</v>
      </c>
      <c r="F11" s="901" t="s">
        <v>155</v>
      </c>
      <c r="G11" s="902"/>
    </row>
    <row r="12" spans="1:7" ht="15.75">
      <c r="A12" s="903" t="s">
        <v>1225</v>
      </c>
      <c r="B12" s="904"/>
      <c r="C12" s="905"/>
      <c r="D12" s="909" t="s">
        <v>1226</v>
      </c>
      <c r="E12" s="339" t="s">
        <v>1227</v>
      </c>
      <c r="F12" s="340" t="s">
        <v>173</v>
      </c>
      <c r="G12" s="341" t="s">
        <v>174</v>
      </c>
    </row>
    <row r="13" spans="1:7" ht="16.5" thickBot="1">
      <c r="A13" s="906"/>
      <c r="B13" s="907"/>
      <c r="C13" s="908"/>
      <c r="D13" s="910"/>
      <c r="E13" s="342" t="s">
        <v>1228</v>
      </c>
      <c r="F13" s="343">
        <v>1</v>
      </c>
      <c r="G13" s="344">
        <v>2</v>
      </c>
    </row>
    <row r="14" spans="1:7" ht="15.75">
      <c r="A14" s="345"/>
      <c r="B14" s="911" t="s">
        <v>3</v>
      </c>
      <c r="C14" s="912"/>
      <c r="D14" s="346" t="s">
        <v>626</v>
      </c>
      <c r="E14" s="347" t="s">
        <v>1229</v>
      </c>
      <c r="F14" s="753">
        <v>489321</v>
      </c>
      <c r="G14" s="754">
        <v>432130</v>
      </c>
    </row>
    <row r="15" spans="1:7" ht="15.75">
      <c r="A15" s="348"/>
      <c r="B15" s="913" t="s">
        <v>235</v>
      </c>
      <c r="C15" s="914"/>
      <c r="D15" s="349" t="s">
        <v>156</v>
      </c>
      <c r="E15" s="350" t="s">
        <v>1230</v>
      </c>
      <c r="F15" s="752"/>
      <c r="G15" s="755"/>
    </row>
    <row r="16" spans="1:7" ht="15.75">
      <c r="A16" s="348" t="s">
        <v>0</v>
      </c>
      <c r="B16" s="351"/>
      <c r="C16" s="352"/>
      <c r="D16" s="349" t="s">
        <v>1231</v>
      </c>
      <c r="E16" s="350" t="s">
        <v>1232</v>
      </c>
      <c r="F16" s="756">
        <v>6651</v>
      </c>
      <c r="G16" s="757">
        <v>7253</v>
      </c>
    </row>
    <row r="17" spans="1:7" ht="15.75">
      <c r="A17" s="338" t="s">
        <v>0</v>
      </c>
      <c r="B17" s="339"/>
      <c r="C17" s="339">
        <v>1</v>
      </c>
      <c r="D17" s="353" t="s">
        <v>76</v>
      </c>
      <c r="E17" s="350" t="s">
        <v>1233</v>
      </c>
      <c r="F17" s="752"/>
      <c r="G17" s="755"/>
    </row>
    <row r="18" spans="1:7" ht="15.75">
      <c r="A18" s="338" t="s">
        <v>0</v>
      </c>
      <c r="B18" s="339"/>
      <c r="C18" s="339">
        <v>2</v>
      </c>
      <c r="D18" s="353" t="s">
        <v>79</v>
      </c>
      <c r="E18" s="350" t="s">
        <v>1234</v>
      </c>
      <c r="F18" s="752">
        <v>1274</v>
      </c>
      <c r="G18" s="755">
        <v>1692</v>
      </c>
    </row>
    <row r="19" spans="1:7" ht="15.75">
      <c r="A19" s="354" t="s">
        <v>0</v>
      </c>
      <c r="B19" s="355"/>
      <c r="C19" s="355">
        <v>3</v>
      </c>
      <c r="D19" s="353" t="s">
        <v>80</v>
      </c>
      <c r="E19" s="350" t="s">
        <v>1235</v>
      </c>
      <c r="F19" s="752">
        <v>5377</v>
      </c>
      <c r="G19" s="755">
        <v>5561</v>
      </c>
    </row>
    <row r="20" spans="1:7" ht="15.75">
      <c r="A20" s="356" t="s">
        <v>2</v>
      </c>
      <c r="B20" s="915"/>
      <c r="C20" s="916"/>
      <c r="D20" s="349" t="s">
        <v>77</v>
      </c>
      <c r="E20" s="350" t="s">
        <v>1236</v>
      </c>
      <c r="F20" s="566"/>
      <c r="G20" s="295"/>
    </row>
    <row r="21" spans="1:7" ht="15.75">
      <c r="A21" s="348" t="s">
        <v>20</v>
      </c>
      <c r="B21" s="917"/>
      <c r="C21" s="918"/>
      <c r="D21" s="349" t="s">
        <v>78</v>
      </c>
      <c r="E21" s="350" t="s">
        <v>1237</v>
      </c>
      <c r="F21" s="566">
        <v>-7592</v>
      </c>
      <c r="G21" s="295">
        <v>-7543</v>
      </c>
    </row>
    <row r="22" spans="1:7" ht="15.75">
      <c r="A22" s="348" t="s">
        <v>37</v>
      </c>
      <c r="B22" s="351"/>
      <c r="C22" s="352"/>
      <c r="D22" s="349" t="s">
        <v>1238</v>
      </c>
      <c r="E22" s="350" t="s">
        <v>1239</v>
      </c>
      <c r="F22" s="758">
        <v>20979</v>
      </c>
      <c r="G22" s="759">
        <v>19822</v>
      </c>
    </row>
    <row r="23" spans="1:7" ht="15.75">
      <c r="A23" s="338" t="s">
        <v>37</v>
      </c>
      <c r="B23" s="339"/>
      <c r="C23" s="339" t="s">
        <v>192</v>
      </c>
      <c r="D23" s="353" t="s">
        <v>81</v>
      </c>
      <c r="E23" s="350" t="s">
        <v>1240</v>
      </c>
      <c r="F23" s="752">
        <v>14241</v>
      </c>
      <c r="G23" s="755">
        <v>13221</v>
      </c>
    </row>
    <row r="24" spans="1:7" ht="15.75">
      <c r="A24" s="338" t="s">
        <v>37</v>
      </c>
      <c r="B24" s="339"/>
      <c r="C24" s="339" t="s">
        <v>147</v>
      </c>
      <c r="D24" s="353" t="s">
        <v>1241</v>
      </c>
      <c r="E24" s="350" t="s">
        <v>1242</v>
      </c>
      <c r="F24" s="758">
        <v>6738</v>
      </c>
      <c r="G24" s="759">
        <v>6601</v>
      </c>
    </row>
    <row r="25" spans="1:7" ht="15.75">
      <c r="A25" s="338" t="s">
        <v>37</v>
      </c>
      <c r="B25" s="339"/>
      <c r="C25" s="339"/>
      <c r="D25" s="353" t="s">
        <v>1243</v>
      </c>
      <c r="E25" s="350" t="s">
        <v>1244</v>
      </c>
      <c r="F25" s="752">
        <v>5739</v>
      </c>
      <c r="G25" s="755">
        <v>5665</v>
      </c>
    </row>
    <row r="26" spans="1:7" ht="15.75">
      <c r="A26" s="354" t="s">
        <v>37</v>
      </c>
      <c r="B26" s="919"/>
      <c r="C26" s="920"/>
      <c r="D26" s="353" t="s">
        <v>1245</v>
      </c>
      <c r="E26" s="350" t="s">
        <v>1246</v>
      </c>
      <c r="F26" s="752">
        <v>999</v>
      </c>
      <c r="G26" s="755">
        <v>936</v>
      </c>
    </row>
    <row r="27" spans="1:7" ht="15.75">
      <c r="A27" s="348" t="s">
        <v>84</v>
      </c>
      <c r="B27" s="917"/>
      <c r="C27" s="918"/>
      <c r="D27" s="349" t="s">
        <v>1247</v>
      </c>
      <c r="E27" s="350" t="s">
        <v>1248</v>
      </c>
      <c r="F27" s="758">
        <v>378528</v>
      </c>
      <c r="G27" s="759">
        <v>333971</v>
      </c>
    </row>
    <row r="28" spans="1:7" ht="15.75">
      <c r="A28" s="356" t="s">
        <v>84</v>
      </c>
      <c r="B28" s="357"/>
      <c r="C28" s="358" t="s">
        <v>192</v>
      </c>
      <c r="D28" s="353" t="s">
        <v>1249</v>
      </c>
      <c r="E28" s="350" t="s">
        <v>1250</v>
      </c>
      <c r="F28" s="758">
        <v>378028</v>
      </c>
      <c r="G28" s="759">
        <v>333971</v>
      </c>
    </row>
    <row r="29" spans="1:7" ht="15.75">
      <c r="A29" s="338" t="s">
        <v>84</v>
      </c>
      <c r="B29" s="339"/>
      <c r="C29" s="359"/>
      <c r="D29" s="353" t="s">
        <v>1471</v>
      </c>
      <c r="E29" s="350" t="s">
        <v>1251</v>
      </c>
      <c r="F29" s="752">
        <v>378028</v>
      </c>
      <c r="G29" s="755">
        <v>333971</v>
      </c>
    </row>
    <row r="30" spans="1:7" ht="15.75">
      <c r="A30" s="338" t="s">
        <v>84</v>
      </c>
      <c r="B30" s="339"/>
      <c r="C30" s="359"/>
      <c r="D30" s="353" t="s">
        <v>1252</v>
      </c>
      <c r="E30" s="350" t="s">
        <v>1253</v>
      </c>
      <c r="F30" s="752"/>
      <c r="G30" s="755"/>
    </row>
    <row r="31" spans="1:7" ht="15.75">
      <c r="A31" s="338" t="s">
        <v>84</v>
      </c>
      <c r="B31" s="339"/>
      <c r="C31" s="359" t="s">
        <v>147</v>
      </c>
      <c r="D31" s="353" t="s">
        <v>693</v>
      </c>
      <c r="E31" s="350" t="s">
        <v>1254</v>
      </c>
      <c r="F31" s="752"/>
      <c r="G31" s="755"/>
    </row>
    <row r="32" spans="1:7" ht="15.75">
      <c r="A32" s="354" t="s">
        <v>84</v>
      </c>
      <c r="B32" s="355"/>
      <c r="C32" s="360" t="s">
        <v>148</v>
      </c>
      <c r="D32" s="353" t="s">
        <v>694</v>
      </c>
      <c r="E32" s="350" t="s">
        <v>1255</v>
      </c>
      <c r="F32" s="752">
        <v>500</v>
      </c>
      <c r="G32" s="755"/>
    </row>
    <row r="33" spans="1:7" ht="15.75">
      <c r="A33" s="356"/>
      <c r="B33" s="339" t="s">
        <v>287</v>
      </c>
      <c r="C33" s="358"/>
      <c r="D33" s="349" t="s">
        <v>1256</v>
      </c>
      <c r="E33" s="350" t="s">
        <v>1257</v>
      </c>
      <c r="F33" s="760">
        <v>3066</v>
      </c>
      <c r="G33" s="761">
        <v>1014</v>
      </c>
    </row>
    <row r="34" spans="1:7" ht="15.75">
      <c r="A34" s="338"/>
      <c r="B34" s="339" t="s">
        <v>287</v>
      </c>
      <c r="C34" s="359" t="s">
        <v>192</v>
      </c>
      <c r="D34" s="353" t="s">
        <v>1258</v>
      </c>
      <c r="E34" s="350" t="s">
        <v>1259</v>
      </c>
      <c r="F34" s="752">
        <v>173</v>
      </c>
      <c r="G34" s="755">
        <v>991</v>
      </c>
    </row>
    <row r="35" spans="1:7" ht="15.75">
      <c r="A35" s="338"/>
      <c r="B35" s="339" t="s">
        <v>287</v>
      </c>
      <c r="C35" s="359" t="s">
        <v>147</v>
      </c>
      <c r="D35" s="353" t="s">
        <v>85</v>
      </c>
      <c r="E35" s="350" t="s">
        <v>1260</v>
      </c>
      <c r="F35" s="752">
        <v>27</v>
      </c>
      <c r="G35" s="755"/>
    </row>
    <row r="36" spans="1:7" ht="15.75">
      <c r="A36" s="354"/>
      <c r="B36" s="339" t="s">
        <v>287</v>
      </c>
      <c r="C36" s="360" t="s">
        <v>148</v>
      </c>
      <c r="D36" s="353" t="s">
        <v>710</v>
      </c>
      <c r="E36" s="350" t="s">
        <v>1261</v>
      </c>
      <c r="F36" s="752">
        <v>2866</v>
      </c>
      <c r="G36" s="755">
        <v>23</v>
      </c>
    </row>
    <row r="37" spans="1:7" ht="15.75">
      <c r="A37" s="356" t="s">
        <v>86</v>
      </c>
      <c r="B37" s="915"/>
      <c r="C37" s="916"/>
      <c r="D37" s="349" t="s">
        <v>1262</v>
      </c>
      <c r="E37" s="350" t="s">
        <v>1263</v>
      </c>
      <c r="F37" s="760">
        <v>13840</v>
      </c>
      <c r="G37" s="761">
        <v>1565</v>
      </c>
    </row>
    <row r="38" spans="1:7" ht="15.75">
      <c r="A38" s="338" t="s">
        <v>86</v>
      </c>
      <c r="B38" s="339"/>
      <c r="C38" s="359" t="s">
        <v>192</v>
      </c>
      <c r="D38" s="353" t="s">
        <v>87</v>
      </c>
      <c r="E38" s="350" t="s">
        <v>1264</v>
      </c>
      <c r="F38" s="752">
        <v>92</v>
      </c>
      <c r="G38" s="755">
        <v>465</v>
      </c>
    </row>
    <row r="39" spans="1:7" ht="15.75">
      <c r="A39" s="338" t="s">
        <v>86</v>
      </c>
      <c r="B39" s="339"/>
      <c r="C39" s="359" t="s">
        <v>147</v>
      </c>
      <c r="D39" s="353" t="s">
        <v>733</v>
      </c>
      <c r="E39" s="350" t="s">
        <v>1265</v>
      </c>
      <c r="F39" s="752">
        <v>26</v>
      </c>
      <c r="G39" s="755"/>
    </row>
    <row r="40" spans="1:7" ht="15.75">
      <c r="A40" s="338" t="s">
        <v>86</v>
      </c>
      <c r="B40" s="339"/>
      <c r="C40" s="359" t="s">
        <v>148</v>
      </c>
      <c r="D40" s="353" t="s">
        <v>83</v>
      </c>
      <c r="E40" s="350" t="s">
        <v>1266</v>
      </c>
      <c r="F40" s="752">
        <v>1039</v>
      </c>
      <c r="G40" s="755">
        <v>315</v>
      </c>
    </row>
    <row r="41" spans="1:7" ht="15.75">
      <c r="A41" s="338" t="s">
        <v>86</v>
      </c>
      <c r="B41" s="339"/>
      <c r="C41" s="359" t="s">
        <v>149</v>
      </c>
      <c r="D41" s="353" t="s">
        <v>744</v>
      </c>
      <c r="E41" s="350" t="s">
        <v>1267</v>
      </c>
      <c r="F41" s="752">
        <v>12552</v>
      </c>
      <c r="G41" s="755">
        <v>638</v>
      </c>
    </row>
    <row r="42" spans="1:7" ht="15.75">
      <c r="A42" s="354" t="s">
        <v>86</v>
      </c>
      <c r="B42" s="355"/>
      <c r="C42" s="360" t="s">
        <v>150</v>
      </c>
      <c r="D42" s="353" t="s">
        <v>751</v>
      </c>
      <c r="E42" s="350" t="s">
        <v>1268</v>
      </c>
      <c r="F42" s="752">
        <v>131</v>
      </c>
      <c r="G42" s="755">
        <v>147</v>
      </c>
    </row>
    <row r="43" spans="1:7" ht="35.25" customHeight="1" thickBot="1">
      <c r="A43" s="921" t="s">
        <v>157</v>
      </c>
      <c r="B43" s="922"/>
      <c r="C43" s="923"/>
      <c r="D43" s="361" t="s">
        <v>1269</v>
      </c>
      <c r="E43" s="362" t="s">
        <v>1270</v>
      </c>
      <c r="F43" s="762">
        <v>79981</v>
      </c>
      <c r="G43" s="763">
        <v>78076</v>
      </c>
    </row>
    <row r="44" spans="1:7" ht="15.75">
      <c r="A44" s="363"/>
      <c r="B44" s="364" t="s">
        <v>441</v>
      </c>
      <c r="C44" s="365"/>
      <c r="D44" s="366" t="s">
        <v>1271</v>
      </c>
      <c r="E44" s="367">
        <v>31</v>
      </c>
      <c r="F44" s="764">
        <v>10321</v>
      </c>
      <c r="G44" s="765">
        <v>9140</v>
      </c>
    </row>
    <row r="45" spans="1:7" ht="15.75">
      <c r="A45" s="368"/>
      <c r="B45" s="369" t="s">
        <v>441</v>
      </c>
      <c r="C45" s="370" t="s">
        <v>192</v>
      </c>
      <c r="D45" s="371" t="s">
        <v>765</v>
      </c>
      <c r="E45" s="367">
        <v>32</v>
      </c>
      <c r="F45" s="766">
        <v>8000</v>
      </c>
      <c r="G45" s="767">
        <v>8000</v>
      </c>
    </row>
    <row r="46" spans="1:7" ht="15.75">
      <c r="A46" s="372"/>
      <c r="B46" s="373" t="s">
        <v>441</v>
      </c>
      <c r="C46" s="370" t="s">
        <v>147</v>
      </c>
      <c r="D46" s="371" t="s">
        <v>1272</v>
      </c>
      <c r="E46" s="367">
        <v>33</v>
      </c>
      <c r="F46" s="766">
        <v>2321</v>
      </c>
      <c r="G46" s="767">
        <v>1140</v>
      </c>
    </row>
    <row r="47" spans="1:7" ht="15.75">
      <c r="A47" s="374" t="s">
        <v>89</v>
      </c>
      <c r="B47" s="924"/>
      <c r="C47" s="925"/>
      <c r="D47" s="377" t="s">
        <v>773</v>
      </c>
      <c r="E47" s="367">
        <v>34</v>
      </c>
      <c r="F47" s="752"/>
      <c r="G47" s="755"/>
    </row>
    <row r="48" spans="1:7" ht="15.75">
      <c r="A48" s="368"/>
      <c r="B48" s="378" t="s">
        <v>510</v>
      </c>
      <c r="C48" s="378"/>
      <c r="D48" s="377" t="s">
        <v>1273</v>
      </c>
      <c r="E48" s="367">
        <v>35</v>
      </c>
      <c r="F48" s="760">
        <v>1</v>
      </c>
      <c r="G48" s="761">
        <v>0</v>
      </c>
    </row>
    <row r="49" spans="1:7" ht="15.75">
      <c r="A49" s="379"/>
      <c r="B49" s="370" t="s">
        <v>510</v>
      </c>
      <c r="C49" s="370" t="s">
        <v>192</v>
      </c>
      <c r="D49" s="380" t="s">
        <v>93</v>
      </c>
      <c r="E49" s="367">
        <v>36</v>
      </c>
      <c r="F49" s="752">
        <v>1</v>
      </c>
      <c r="G49" s="755"/>
    </row>
    <row r="50" spans="1:7" ht="15.75">
      <c r="A50" s="379"/>
      <c r="B50" s="370" t="s">
        <v>510</v>
      </c>
      <c r="C50" s="369" t="s">
        <v>147</v>
      </c>
      <c r="D50" s="381" t="s">
        <v>783</v>
      </c>
      <c r="E50" s="367">
        <v>37</v>
      </c>
      <c r="F50" s="752"/>
      <c r="G50" s="755"/>
    </row>
    <row r="51" spans="1:7" ht="15.75">
      <c r="A51" s="374" t="s">
        <v>90</v>
      </c>
      <c r="B51" s="375"/>
      <c r="C51" s="375"/>
      <c r="D51" s="377" t="s">
        <v>784</v>
      </c>
      <c r="E51" s="367">
        <v>38</v>
      </c>
      <c r="F51" s="752"/>
      <c r="G51" s="755"/>
    </row>
    <row r="52" spans="1:7" ht="15.75">
      <c r="A52" s="374"/>
      <c r="B52" s="375" t="s">
        <v>514</v>
      </c>
      <c r="C52" s="375"/>
      <c r="D52" s="377" t="s">
        <v>1274</v>
      </c>
      <c r="E52" s="367">
        <v>39</v>
      </c>
      <c r="F52" s="758">
        <v>193</v>
      </c>
      <c r="G52" s="759">
        <v>244</v>
      </c>
    </row>
    <row r="53" spans="1:7" ht="15.75">
      <c r="A53" s="368"/>
      <c r="B53" s="378" t="s">
        <v>514</v>
      </c>
      <c r="C53" s="382" t="s">
        <v>192</v>
      </c>
      <c r="D53" s="381" t="s">
        <v>785</v>
      </c>
      <c r="E53" s="367">
        <v>40</v>
      </c>
      <c r="F53" s="752"/>
      <c r="G53" s="755"/>
    </row>
    <row r="54" spans="1:7" ht="15.75">
      <c r="A54" s="372"/>
      <c r="B54" s="373" t="s">
        <v>514</v>
      </c>
      <c r="C54" s="383" t="s">
        <v>147</v>
      </c>
      <c r="D54" s="381" t="s">
        <v>786</v>
      </c>
      <c r="E54" s="367">
        <v>41</v>
      </c>
      <c r="F54" s="752">
        <v>193</v>
      </c>
      <c r="G54" s="755">
        <v>244</v>
      </c>
    </row>
    <row r="55" spans="1:7" ht="15.75">
      <c r="A55" s="926" t="s">
        <v>3</v>
      </c>
      <c r="B55" s="927"/>
      <c r="C55" s="928"/>
      <c r="D55" s="377" t="s">
        <v>787</v>
      </c>
      <c r="E55" s="367">
        <v>42</v>
      </c>
      <c r="F55" s="752"/>
      <c r="G55" s="755"/>
    </row>
    <row r="56" spans="1:7" ht="15.75">
      <c r="A56" s="374" t="s">
        <v>91</v>
      </c>
      <c r="B56" s="375"/>
      <c r="C56" s="376"/>
      <c r="D56" s="377" t="s">
        <v>1275</v>
      </c>
      <c r="E56" s="367">
        <v>43</v>
      </c>
      <c r="F56" s="758">
        <v>33076</v>
      </c>
      <c r="G56" s="759">
        <v>32184</v>
      </c>
    </row>
    <row r="57" spans="1:7" ht="15.75">
      <c r="A57" s="374" t="s">
        <v>91</v>
      </c>
      <c r="B57" s="375"/>
      <c r="C57" s="382" t="s">
        <v>192</v>
      </c>
      <c r="D57" s="381" t="s">
        <v>790</v>
      </c>
      <c r="E57" s="367">
        <v>44</v>
      </c>
      <c r="F57" s="752"/>
      <c r="G57" s="755"/>
    </row>
    <row r="58" spans="1:7" ht="15.75">
      <c r="A58" s="374" t="s">
        <v>91</v>
      </c>
      <c r="B58" s="375"/>
      <c r="C58" s="382" t="s">
        <v>147</v>
      </c>
      <c r="D58" s="381" t="s">
        <v>792</v>
      </c>
      <c r="E58" s="367">
        <v>45</v>
      </c>
      <c r="F58" s="752">
        <v>33076</v>
      </c>
      <c r="G58" s="755">
        <v>32184</v>
      </c>
    </row>
    <row r="59" spans="1:7" ht="15.75">
      <c r="A59" s="929" t="s">
        <v>793</v>
      </c>
      <c r="B59" s="924"/>
      <c r="C59" s="925"/>
      <c r="D59" s="377" t="s">
        <v>97</v>
      </c>
      <c r="E59" s="367">
        <v>46</v>
      </c>
      <c r="F59" s="752"/>
      <c r="G59" s="755">
        <v>15</v>
      </c>
    </row>
    <row r="60" spans="1:7" ht="15.75">
      <c r="A60" s="374" t="s">
        <v>94</v>
      </c>
      <c r="B60" s="924"/>
      <c r="C60" s="925"/>
      <c r="D60" s="377" t="s">
        <v>98</v>
      </c>
      <c r="E60" s="367">
        <v>47</v>
      </c>
      <c r="F60" s="752">
        <v>1132</v>
      </c>
      <c r="G60" s="755">
        <v>1246</v>
      </c>
    </row>
    <row r="61" spans="1:7" ht="31.5">
      <c r="A61" s="384" t="s">
        <v>157</v>
      </c>
      <c r="B61" s="385"/>
      <c r="C61" s="386"/>
      <c r="D61" s="387" t="s">
        <v>1276</v>
      </c>
      <c r="E61" s="367">
        <v>48</v>
      </c>
      <c r="F61" s="768">
        <v>-23693</v>
      </c>
      <c r="G61" s="769">
        <v>-24031</v>
      </c>
    </row>
    <row r="62" spans="1:7" ht="15.75">
      <c r="A62" s="926" t="s">
        <v>1277</v>
      </c>
      <c r="B62" s="930"/>
      <c r="C62" s="931"/>
      <c r="D62" s="377" t="s">
        <v>1278</v>
      </c>
      <c r="E62" s="367">
        <v>49</v>
      </c>
      <c r="F62" s="768">
        <v>56288</v>
      </c>
      <c r="G62" s="769">
        <v>54045</v>
      </c>
    </row>
    <row r="63" spans="1:7" ht="15.75">
      <c r="A63" s="368" t="s">
        <v>95</v>
      </c>
      <c r="B63" s="932"/>
      <c r="C63" s="933"/>
      <c r="D63" s="377" t="s">
        <v>1279</v>
      </c>
      <c r="E63" s="367">
        <v>50</v>
      </c>
      <c r="F63" s="760">
        <v>11311</v>
      </c>
      <c r="G63" s="761">
        <v>7431</v>
      </c>
    </row>
    <row r="64" spans="1:7" ht="15.75">
      <c r="A64" s="379" t="s">
        <v>95</v>
      </c>
      <c r="B64" s="934"/>
      <c r="C64" s="388">
        <v>1</v>
      </c>
      <c r="D64" s="381" t="s">
        <v>806</v>
      </c>
      <c r="E64" s="367">
        <v>51</v>
      </c>
      <c r="F64" s="752">
        <v>2038</v>
      </c>
      <c r="G64" s="755">
        <v>1000</v>
      </c>
    </row>
    <row r="65" spans="1:7" ht="15.75">
      <c r="A65" s="379" t="s">
        <v>95</v>
      </c>
      <c r="B65" s="935"/>
      <c r="C65" s="389">
        <v>2</v>
      </c>
      <c r="D65" s="381" t="s">
        <v>1280</v>
      </c>
      <c r="E65" s="367">
        <v>52</v>
      </c>
      <c r="F65" s="752">
        <v>9273</v>
      </c>
      <c r="G65" s="755">
        <v>6431</v>
      </c>
    </row>
    <row r="66" spans="1:7" ht="15.75">
      <c r="A66" s="926" t="s">
        <v>1277</v>
      </c>
      <c r="B66" s="930"/>
      <c r="C66" s="931"/>
      <c r="D66" s="377" t="s">
        <v>1472</v>
      </c>
      <c r="E66" s="367">
        <v>53</v>
      </c>
      <c r="F66" s="760">
        <v>44977</v>
      </c>
      <c r="G66" s="761">
        <v>46614</v>
      </c>
    </row>
    <row r="67" spans="1:7" ht="15.75">
      <c r="A67" s="374" t="s">
        <v>96</v>
      </c>
      <c r="B67" s="924"/>
      <c r="C67" s="925"/>
      <c r="D67" s="381" t="s">
        <v>1281</v>
      </c>
      <c r="E67" s="367">
        <v>54</v>
      </c>
      <c r="F67" s="752"/>
      <c r="G67" s="755"/>
    </row>
    <row r="68" spans="1:7" ht="15.75">
      <c r="A68" s="936" t="s">
        <v>1282</v>
      </c>
      <c r="B68" s="937"/>
      <c r="C68" s="938"/>
      <c r="D68" s="377" t="s">
        <v>1283</v>
      </c>
      <c r="E68" s="367">
        <v>55</v>
      </c>
      <c r="F68" s="760">
        <v>44977</v>
      </c>
      <c r="G68" s="761">
        <v>46614</v>
      </c>
    </row>
    <row r="69" spans="1:7" ht="16.5" thickBot="1">
      <c r="A69" s="939" t="s">
        <v>157</v>
      </c>
      <c r="B69" s="940"/>
      <c r="C69" s="941"/>
      <c r="D69" s="390" t="s">
        <v>1284</v>
      </c>
      <c r="E69" s="391">
        <v>56</v>
      </c>
      <c r="F69" s="770">
        <v>479209</v>
      </c>
      <c r="G69" s="771">
        <v>418497</v>
      </c>
    </row>
    <row r="70" spans="1:7" ht="16.5" thickBot="1">
      <c r="A70" s="942"/>
      <c r="B70" s="942"/>
      <c r="C70" s="942"/>
      <c r="D70" s="942"/>
      <c r="E70" s="942"/>
      <c r="F70" s="942"/>
      <c r="G70" s="943"/>
    </row>
  </sheetData>
  <sheetProtection/>
  <mergeCells count="30">
    <mergeCell ref="B64:B65"/>
    <mergeCell ref="A66:C66"/>
    <mergeCell ref="B67:C67"/>
    <mergeCell ref="A68:C68"/>
    <mergeCell ref="A69:C69"/>
    <mergeCell ref="A70:G70"/>
    <mergeCell ref="B47:C47"/>
    <mergeCell ref="A55:C55"/>
    <mergeCell ref="A59:C59"/>
    <mergeCell ref="B60:C60"/>
    <mergeCell ref="A62:C62"/>
    <mergeCell ref="B63:C63"/>
    <mergeCell ref="B20:C20"/>
    <mergeCell ref="B21:C21"/>
    <mergeCell ref="B26:C26"/>
    <mergeCell ref="B27:C27"/>
    <mergeCell ref="B37:C37"/>
    <mergeCell ref="A43:C43"/>
    <mergeCell ref="A11:C11"/>
    <mergeCell ref="F11:G11"/>
    <mergeCell ref="A12:C13"/>
    <mergeCell ref="D12:D13"/>
    <mergeCell ref="B14:C14"/>
    <mergeCell ref="B15:C15"/>
    <mergeCell ref="F2:G2"/>
    <mergeCell ref="F5:G5"/>
    <mergeCell ref="F6:G6"/>
    <mergeCell ref="F7:G7"/>
    <mergeCell ref="F8:G8"/>
    <mergeCell ref="F9:G9"/>
  </mergeCells>
  <printOptions/>
  <pageMargins left="0.7" right="0.7" top="0.787401575" bottom="0.787401575" header="0.3" footer="0.3"/>
  <pageSetup fitToHeight="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M707"/>
  <sheetViews>
    <sheetView showGridLines="0" zoomScale="60" zoomScaleNormal="60" workbookViewId="0" topLeftCell="A10">
      <selection activeCell="M224" sqref="M224"/>
    </sheetView>
  </sheetViews>
  <sheetFormatPr defaultColWidth="9.140625" defaultRowHeight="15"/>
  <cols>
    <col min="1" max="1" width="2.7109375" style="392" bestFit="1" customWidth="1"/>
    <col min="2" max="2" width="3.140625" style="392" bestFit="1" customWidth="1"/>
    <col min="3" max="3" width="6.00390625" style="392" customWidth="1"/>
    <col min="4" max="4" width="34.421875" style="290" customWidth="1"/>
    <col min="5" max="5" width="12.8515625" style="291" customWidth="1"/>
    <col min="6" max="6" width="16.28125" style="291" customWidth="1"/>
    <col min="7" max="7" width="22.00390625" style="537" customWidth="1"/>
    <col min="8" max="8" width="21.140625" style="537" customWidth="1"/>
    <col min="9" max="9" width="11.140625" style="392" customWidth="1"/>
    <col min="10" max="10" width="40.140625" style="290" customWidth="1"/>
    <col min="11" max="11" width="15.00390625" style="291" customWidth="1"/>
    <col min="12" max="12" width="17.8515625" style="291" customWidth="1"/>
    <col min="13" max="13" width="74.140625" style="535" customWidth="1"/>
    <col min="14" max="16384" width="9.140625" style="392" customWidth="1"/>
  </cols>
  <sheetData>
    <row r="1" spans="1:13" ht="20.25">
      <c r="A1" s="1039" t="s">
        <v>175</v>
      </c>
      <c r="B1" s="1039"/>
      <c r="C1" s="1039"/>
      <c r="D1" s="1039"/>
      <c r="E1" s="1039"/>
      <c r="F1" s="1039"/>
      <c r="G1" s="1039"/>
      <c r="H1" s="1039"/>
      <c r="I1" s="1039"/>
      <c r="J1" s="1039"/>
      <c r="K1" s="1039"/>
      <c r="L1" s="1039"/>
      <c r="M1" s="1039"/>
    </row>
    <row r="2" spans="4:13" ht="15.75">
      <c r="D2" s="393"/>
      <c r="E2" s="293"/>
      <c r="F2" s="293"/>
      <c r="G2" s="394"/>
      <c r="H2" s="394"/>
      <c r="I2" s="395"/>
      <c r="J2" s="396"/>
      <c r="K2" s="293"/>
      <c r="L2" s="293"/>
      <c r="M2" s="397"/>
    </row>
    <row r="3" spans="1:13" ht="15.75">
      <c r="A3" s="1040" t="s">
        <v>1147</v>
      </c>
      <c r="B3" s="1040"/>
      <c r="C3" s="1040"/>
      <c r="D3" s="1040"/>
      <c r="E3" s="1040"/>
      <c r="F3" s="1040"/>
      <c r="G3" s="1040"/>
      <c r="H3" s="1040"/>
      <c r="I3" s="1040"/>
      <c r="J3" s="1040"/>
      <c r="K3" s="1040"/>
      <c r="L3" s="1040"/>
      <c r="M3" s="1040"/>
    </row>
    <row r="4" spans="1:13" ht="15.75">
      <c r="A4" s="1041" t="s">
        <v>176</v>
      </c>
      <c r="B4" s="1041"/>
      <c r="C4" s="1041"/>
      <c r="D4" s="1041"/>
      <c r="E4" s="1041"/>
      <c r="F4" s="1041"/>
      <c r="G4" s="1041"/>
      <c r="H4" s="1041"/>
      <c r="I4" s="1041"/>
      <c r="J4" s="1041"/>
      <c r="K4" s="1041"/>
      <c r="L4" s="1041"/>
      <c r="M4" s="1041"/>
    </row>
    <row r="5" spans="4:13" ht="16.5" thickBot="1">
      <c r="D5" s="396"/>
      <c r="E5" s="293"/>
      <c r="F5" s="293"/>
      <c r="G5" s="394"/>
      <c r="H5" s="394"/>
      <c r="I5" s="398"/>
      <c r="J5" s="396"/>
      <c r="K5" s="293"/>
      <c r="L5" s="293"/>
      <c r="M5" s="397"/>
    </row>
    <row r="6" spans="1:13" ht="134.25" customHeight="1" thickBot="1">
      <c r="A6" s="1042" t="s">
        <v>177</v>
      </c>
      <c r="B6" s="1043"/>
      <c r="C6" s="1044"/>
      <c r="D6" s="399" t="s">
        <v>178</v>
      </c>
      <c r="E6" s="400" t="s">
        <v>179</v>
      </c>
      <c r="F6" s="400" t="s">
        <v>180</v>
      </c>
      <c r="G6" s="401" t="s">
        <v>1534</v>
      </c>
      <c r="H6" s="401" t="s">
        <v>1535</v>
      </c>
      <c r="I6" s="399" t="s">
        <v>181</v>
      </c>
      <c r="J6" s="399" t="s">
        <v>182</v>
      </c>
      <c r="K6" s="400" t="s">
        <v>1149</v>
      </c>
      <c r="L6" s="400" t="s">
        <v>1150</v>
      </c>
      <c r="M6" s="402" t="s">
        <v>183</v>
      </c>
    </row>
    <row r="7" spans="1:13" ht="31.5">
      <c r="A7" s="1045" t="s">
        <v>0</v>
      </c>
      <c r="B7" s="1046"/>
      <c r="C7" s="1047"/>
      <c r="D7" s="981" t="s">
        <v>1</v>
      </c>
      <c r="E7" s="945">
        <v>353</v>
      </c>
      <c r="F7" s="945" t="s">
        <v>184</v>
      </c>
      <c r="G7" s="404"/>
      <c r="H7" s="404"/>
      <c r="I7" s="405" t="s">
        <v>185</v>
      </c>
      <c r="J7" s="406" t="s">
        <v>186</v>
      </c>
      <c r="K7" s="407">
        <v>469</v>
      </c>
      <c r="L7" s="408" t="s">
        <v>187</v>
      </c>
      <c r="M7" s="409" t="s">
        <v>1540</v>
      </c>
    </row>
    <row r="8" spans="1:13" ht="31.5">
      <c r="A8" s="1048"/>
      <c r="B8" s="1049"/>
      <c r="C8" s="1050"/>
      <c r="D8" s="1051"/>
      <c r="E8" s="946"/>
      <c r="F8" s="946"/>
      <c r="G8" s="410"/>
      <c r="H8" s="410"/>
      <c r="I8" s="411" t="s">
        <v>188</v>
      </c>
      <c r="J8" s="412" t="s">
        <v>189</v>
      </c>
      <c r="K8" s="413" t="s">
        <v>190</v>
      </c>
      <c r="L8" s="413" t="s">
        <v>191</v>
      </c>
      <c r="M8" s="414" t="s">
        <v>1539</v>
      </c>
    </row>
    <row r="9" spans="1:13" ht="31.5">
      <c r="A9" s="415" t="s">
        <v>2</v>
      </c>
      <c r="B9" s="416" t="s">
        <v>3</v>
      </c>
      <c r="C9" s="1019" t="s">
        <v>192</v>
      </c>
      <c r="D9" s="948" t="s">
        <v>193</v>
      </c>
      <c r="E9" s="950" t="s">
        <v>194</v>
      </c>
      <c r="F9" s="950" t="s">
        <v>195</v>
      </c>
      <c r="G9" s="420"/>
      <c r="H9" s="420"/>
      <c r="I9" s="421" t="s">
        <v>196</v>
      </c>
      <c r="J9" s="422" t="s">
        <v>66</v>
      </c>
      <c r="K9" s="423" t="s">
        <v>194</v>
      </c>
      <c r="L9" s="424" t="s">
        <v>197</v>
      </c>
      <c r="M9" s="425" t="s">
        <v>198</v>
      </c>
    </row>
    <row r="10" spans="1:13" ht="31.5">
      <c r="A10" s="1007"/>
      <c r="B10" s="1005"/>
      <c r="C10" s="947"/>
      <c r="D10" s="959"/>
      <c r="E10" s="945"/>
      <c r="F10" s="945"/>
      <c r="G10" s="404"/>
      <c r="H10" s="404"/>
      <c r="I10" s="430" t="s">
        <v>199</v>
      </c>
      <c r="J10" s="431" t="s">
        <v>200</v>
      </c>
      <c r="K10" s="432" t="s">
        <v>201</v>
      </c>
      <c r="L10" s="432" t="s">
        <v>202</v>
      </c>
      <c r="M10" s="433" t="s">
        <v>218</v>
      </c>
    </row>
    <row r="11" spans="1:13" ht="47.25">
      <c r="A11" s="1007"/>
      <c r="B11" s="1005"/>
      <c r="C11" s="947"/>
      <c r="D11" s="959"/>
      <c r="E11" s="945"/>
      <c r="F11" s="945"/>
      <c r="G11" s="404"/>
      <c r="H11" s="404"/>
      <c r="I11" s="430" t="s">
        <v>203</v>
      </c>
      <c r="J11" s="431" t="s">
        <v>204</v>
      </c>
      <c r="K11" s="434" t="s">
        <v>205</v>
      </c>
      <c r="L11" s="434" t="s">
        <v>206</v>
      </c>
      <c r="M11" s="435" t="s">
        <v>207</v>
      </c>
    </row>
    <row r="12" spans="1:13" ht="31.5">
      <c r="A12" s="1007"/>
      <c r="B12" s="1005"/>
      <c r="C12" s="947" t="s">
        <v>208</v>
      </c>
      <c r="D12" s="948" t="s">
        <v>4</v>
      </c>
      <c r="E12" s="950" t="s">
        <v>74</v>
      </c>
      <c r="F12" s="950" t="s">
        <v>209</v>
      </c>
      <c r="G12" s="420">
        <v>23554000</v>
      </c>
      <c r="H12" s="420">
        <v>16211000</v>
      </c>
      <c r="I12" s="436" t="s">
        <v>210</v>
      </c>
      <c r="J12" s="437" t="s">
        <v>4</v>
      </c>
      <c r="K12" s="423" t="s">
        <v>74</v>
      </c>
      <c r="L12" s="423" t="s">
        <v>211</v>
      </c>
      <c r="M12" s="438" t="s">
        <v>198</v>
      </c>
    </row>
    <row r="13" spans="1:13" ht="31.5">
      <c r="A13" s="1007"/>
      <c r="B13" s="1005"/>
      <c r="C13" s="947"/>
      <c r="D13" s="959"/>
      <c r="E13" s="945"/>
      <c r="F13" s="945"/>
      <c r="G13" s="404"/>
      <c r="H13" s="404"/>
      <c r="I13" s="430" t="s">
        <v>199</v>
      </c>
      <c r="J13" s="431" t="s">
        <v>200</v>
      </c>
      <c r="K13" s="432" t="s">
        <v>201</v>
      </c>
      <c r="L13" s="432" t="s">
        <v>202</v>
      </c>
      <c r="M13" s="433" t="s">
        <v>218</v>
      </c>
    </row>
    <row r="14" spans="1:13" ht="47.25">
      <c r="A14" s="1007"/>
      <c r="B14" s="1005"/>
      <c r="C14" s="947"/>
      <c r="D14" s="959"/>
      <c r="E14" s="945"/>
      <c r="F14" s="945"/>
      <c r="G14" s="404"/>
      <c r="H14" s="404"/>
      <c r="I14" s="430" t="s">
        <v>203</v>
      </c>
      <c r="J14" s="431" t="s">
        <v>204</v>
      </c>
      <c r="K14" s="434" t="s">
        <v>205</v>
      </c>
      <c r="L14" s="434" t="s">
        <v>206</v>
      </c>
      <c r="M14" s="435" t="s">
        <v>1538</v>
      </c>
    </row>
    <row r="15" spans="1:13" ht="31.5">
      <c r="A15" s="1007"/>
      <c r="B15" s="1005"/>
      <c r="C15" s="947" t="s">
        <v>212</v>
      </c>
      <c r="D15" s="948" t="s">
        <v>213</v>
      </c>
      <c r="E15" s="950" t="s">
        <v>214</v>
      </c>
      <c r="F15" s="950" t="s">
        <v>215</v>
      </c>
      <c r="G15" s="420"/>
      <c r="H15" s="420"/>
      <c r="I15" s="421" t="s">
        <v>216</v>
      </c>
      <c r="J15" s="422" t="s">
        <v>5</v>
      </c>
      <c r="K15" s="423" t="s">
        <v>214</v>
      </c>
      <c r="L15" s="423" t="s">
        <v>217</v>
      </c>
      <c r="M15" s="438" t="s">
        <v>198</v>
      </c>
    </row>
    <row r="16" spans="1:13" ht="31.5">
      <c r="A16" s="1007"/>
      <c r="B16" s="1005"/>
      <c r="C16" s="947"/>
      <c r="D16" s="959"/>
      <c r="E16" s="945"/>
      <c r="F16" s="945"/>
      <c r="G16" s="404"/>
      <c r="H16" s="404"/>
      <c r="I16" s="430" t="s">
        <v>199</v>
      </c>
      <c r="J16" s="431" t="s">
        <v>200</v>
      </c>
      <c r="K16" s="432" t="s">
        <v>201</v>
      </c>
      <c r="L16" s="432" t="s">
        <v>202</v>
      </c>
      <c r="M16" s="433" t="s">
        <v>218</v>
      </c>
    </row>
    <row r="17" spans="1:13" ht="47.25">
      <c r="A17" s="1007"/>
      <c r="B17" s="1005"/>
      <c r="C17" s="947"/>
      <c r="D17" s="959"/>
      <c r="E17" s="945"/>
      <c r="F17" s="945"/>
      <c r="G17" s="404"/>
      <c r="H17" s="404"/>
      <c r="I17" s="430" t="s">
        <v>203</v>
      </c>
      <c r="J17" s="431" t="s">
        <v>204</v>
      </c>
      <c r="K17" s="434" t="s">
        <v>205</v>
      </c>
      <c r="L17" s="434" t="s">
        <v>206</v>
      </c>
      <c r="M17" s="435" t="s">
        <v>1538</v>
      </c>
    </row>
    <row r="18" spans="1:13" ht="31.5">
      <c r="A18" s="1007"/>
      <c r="B18" s="1005"/>
      <c r="C18" s="428" t="s">
        <v>148</v>
      </c>
      <c r="D18" s="418" t="s">
        <v>6</v>
      </c>
      <c r="E18" s="419" t="s">
        <v>219</v>
      </c>
      <c r="F18" s="419" t="s">
        <v>220</v>
      </c>
      <c r="G18" s="420">
        <v>15000000</v>
      </c>
      <c r="H18" s="420">
        <v>2000000</v>
      </c>
      <c r="I18" s="439" t="s">
        <v>203</v>
      </c>
      <c r="J18" s="440" t="s">
        <v>204</v>
      </c>
      <c r="K18" s="423" t="s">
        <v>205</v>
      </c>
      <c r="L18" s="441" t="s">
        <v>221</v>
      </c>
      <c r="M18" s="442"/>
    </row>
    <row r="19" spans="1:13" ht="31.5">
      <c r="A19" s="1007"/>
      <c r="B19" s="1005"/>
      <c r="C19" s="947" t="s">
        <v>149</v>
      </c>
      <c r="D19" s="948" t="s">
        <v>204</v>
      </c>
      <c r="E19" s="950" t="s">
        <v>205</v>
      </c>
      <c r="F19" s="950" t="s">
        <v>222</v>
      </c>
      <c r="G19" s="420"/>
      <c r="H19" s="420"/>
      <c r="I19" s="443" t="s">
        <v>223</v>
      </c>
      <c r="J19" s="444" t="s">
        <v>224</v>
      </c>
      <c r="K19" s="445" t="s">
        <v>75</v>
      </c>
      <c r="L19" s="445" t="s">
        <v>225</v>
      </c>
      <c r="M19" s="446"/>
    </row>
    <row r="20" spans="1:13" ht="31.5">
      <c r="A20" s="1007"/>
      <c r="B20" s="1005"/>
      <c r="C20" s="947"/>
      <c r="D20" s="959"/>
      <c r="E20" s="945"/>
      <c r="F20" s="945"/>
      <c r="G20" s="404"/>
      <c r="H20" s="404"/>
      <c r="I20" s="430" t="s">
        <v>199</v>
      </c>
      <c r="J20" s="431" t="s">
        <v>200</v>
      </c>
      <c r="K20" s="432" t="s">
        <v>201</v>
      </c>
      <c r="L20" s="432" t="s">
        <v>202</v>
      </c>
      <c r="M20" s="433" t="s">
        <v>218</v>
      </c>
    </row>
    <row r="21" spans="1:13" ht="31.5">
      <c r="A21" s="1007"/>
      <c r="B21" s="1005"/>
      <c r="C21" s="947"/>
      <c r="D21" s="959"/>
      <c r="E21" s="946"/>
      <c r="F21" s="946"/>
      <c r="G21" s="404"/>
      <c r="H21" s="404"/>
      <c r="I21" s="447" t="s">
        <v>203</v>
      </c>
      <c r="J21" s="448" t="s">
        <v>204</v>
      </c>
      <c r="K21" s="449" t="s">
        <v>205</v>
      </c>
      <c r="L21" s="449" t="s">
        <v>206</v>
      </c>
      <c r="M21" s="450"/>
    </row>
    <row r="22" spans="1:13" ht="31.5">
      <c r="A22" s="1007"/>
      <c r="B22" s="1005"/>
      <c r="C22" s="428" t="s">
        <v>226</v>
      </c>
      <c r="D22" s="296" t="s">
        <v>8</v>
      </c>
      <c r="E22" s="451" t="s">
        <v>227</v>
      </c>
      <c r="F22" s="451" t="s">
        <v>228</v>
      </c>
      <c r="G22" s="452"/>
      <c r="H22" s="452"/>
      <c r="I22" s="453" t="s">
        <v>229</v>
      </c>
      <c r="J22" s="297" t="s">
        <v>8</v>
      </c>
      <c r="K22" s="454" t="s">
        <v>227</v>
      </c>
      <c r="L22" s="454" t="s">
        <v>184</v>
      </c>
      <c r="M22" s="455"/>
    </row>
    <row r="23" spans="1:13" ht="31.5">
      <c r="A23" s="1017"/>
      <c r="B23" s="1018"/>
      <c r="C23" s="456" t="s">
        <v>230</v>
      </c>
      <c r="D23" s="294" t="s">
        <v>7</v>
      </c>
      <c r="E23" s="419" t="s">
        <v>231</v>
      </c>
      <c r="F23" s="419" t="s">
        <v>232</v>
      </c>
      <c r="G23" s="420"/>
      <c r="H23" s="420"/>
      <c r="I23" s="436" t="s">
        <v>233</v>
      </c>
      <c r="J23" s="437" t="s">
        <v>7</v>
      </c>
      <c r="K23" s="441" t="s">
        <v>231</v>
      </c>
      <c r="L23" s="441" t="s">
        <v>234</v>
      </c>
      <c r="M23" s="457"/>
    </row>
    <row r="24" spans="1:13" ht="15.75">
      <c r="A24" s="458" t="s">
        <v>2</v>
      </c>
      <c r="B24" s="459" t="s">
        <v>235</v>
      </c>
      <c r="C24" s="417" t="s">
        <v>236</v>
      </c>
      <c r="D24" s="460" t="s">
        <v>9</v>
      </c>
      <c r="E24" s="451" t="s">
        <v>111</v>
      </c>
      <c r="F24" s="451" t="s">
        <v>237</v>
      </c>
      <c r="G24" s="452">
        <v>53194000</v>
      </c>
      <c r="H24" s="452"/>
      <c r="I24" s="453" t="s">
        <v>238</v>
      </c>
      <c r="J24" s="297" t="s">
        <v>9</v>
      </c>
      <c r="K24" s="454" t="s">
        <v>111</v>
      </c>
      <c r="L24" s="454" t="s">
        <v>239</v>
      </c>
      <c r="M24" s="455"/>
    </row>
    <row r="25" spans="1:13" ht="15.75">
      <c r="A25" s="1007"/>
      <c r="B25" s="1005"/>
      <c r="C25" s="428" t="s">
        <v>240</v>
      </c>
      <c r="D25" s="460" t="s">
        <v>10</v>
      </c>
      <c r="E25" s="451" t="s">
        <v>112</v>
      </c>
      <c r="F25" s="451" t="s">
        <v>241</v>
      </c>
      <c r="G25" s="452">
        <v>5837989000</v>
      </c>
      <c r="H25" s="452">
        <v>2210783000</v>
      </c>
      <c r="I25" s="453" t="s">
        <v>242</v>
      </c>
      <c r="J25" s="297" t="s">
        <v>10</v>
      </c>
      <c r="K25" s="454" t="s">
        <v>112</v>
      </c>
      <c r="L25" s="454" t="s">
        <v>243</v>
      </c>
      <c r="M25" s="455"/>
    </row>
    <row r="26" spans="1:13" ht="31.5">
      <c r="A26" s="1007"/>
      <c r="B26" s="1005"/>
      <c r="C26" s="947" t="s">
        <v>147</v>
      </c>
      <c r="D26" s="948" t="s">
        <v>244</v>
      </c>
      <c r="E26" s="950" t="s">
        <v>113</v>
      </c>
      <c r="F26" s="950" t="s">
        <v>245</v>
      </c>
      <c r="G26" s="420">
        <v>777008000</v>
      </c>
      <c r="H26" s="420">
        <v>557649000</v>
      </c>
      <c r="I26" s="436" t="s">
        <v>246</v>
      </c>
      <c r="J26" s="437" t="s">
        <v>247</v>
      </c>
      <c r="K26" s="441" t="s">
        <v>113</v>
      </c>
      <c r="L26" s="441" t="s">
        <v>248</v>
      </c>
      <c r="M26" s="442" t="s">
        <v>249</v>
      </c>
    </row>
    <row r="27" spans="1:13" ht="31.5">
      <c r="A27" s="1007"/>
      <c r="B27" s="1005"/>
      <c r="C27" s="947"/>
      <c r="D27" s="959"/>
      <c r="E27" s="945"/>
      <c r="F27" s="945"/>
      <c r="G27" s="404"/>
      <c r="H27" s="404"/>
      <c r="I27" s="430" t="s">
        <v>250</v>
      </c>
      <c r="J27" s="431" t="s">
        <v>251</v>
      </c>
      <c r="K27" s="432" t="s">
        <v>252</v>
      </c>
      <c r="L27" s="432" t="s">
        <v>253</v>
      </c>
      <c r="M27" s="433" t="s">
        <v>254</v>
      </c>
    </row>
    <row r="28" spans="1:13" ht="47.25">
      <c r="A28" s="1007"/>
      <c r="B28" s="1005"/>
      <c r="C28" s="947"/>
      <c r="D28" s="959"/>
      <c r="E28" s="945"/>
      <c r="F28" s="945"/>
      <c r="G28" s="404"/>
      <c r="H28" s="404"/>
      <c r="I28" s="430" t="s">
        <v>255</v>
      </c>
      <c r="J28" s="431" t="s">
        <v>256</v>
      </c>
      <c r="K28" s="432" t="s">
        <v>114</v>
      </c>
      <c r="L28" s="432" t="s">
        <v>257</v>
      </c>
      <c r="M28" s="433" t="s">
        <v>1537</v>
      </c>
    </row>
    <row r="29" spans="1:13" ht="31.5">
      <c r="A29" s="1007"/>
      <c r="B29" s="1005"/>
      <c r="C29" s="428" t="s">
        <v>148</v>
      </c>
      <c r="D29" s="296" t="s">
        <v>258</v>
      </c>
      <c r="E29" s="451" t="s">
        <v>259</v>
      </c>
      <c r="F29" s="451" t="s">
        <v>260</v>
      </c>
      <c r="G29" s="452"/>
      <c r="H29" s="452"/>
      <c r="I29" s="453" t="s">
        <v>255</v>
      </c>
      <c r="J29" s="297" t="s">
        <v>256</v>
      </c>
      <c r="K29" s="454" t="s">
        <v>261</v>
      </c>
      <c r="L29" s="454" t="s">
        <v>262</v>
      </c>
      <c r="M29" s="455"/>
    </row>
    <row r="30" spans="1:13" ht="31.5">
      <c r="A30" s="1007"/>
      <c r="B30" s="1005"/>
      <c r="C30" s="428" t="s">
        <v>263</v>
      </c>
      <c r="D30" s="296" t="s">
        <v>11</v>
      </c>
      <c r="E30" s="451" t="s">
        <v>264</v>
      </c>
      <c r="F30" s="451" t="s">
        <v>265</v>
      </c>
      <c r="G30" s="452"/>
      <c r="H30" s="452"/>
      <c r="I30" s="453" t="s">
        <v>266</v>
      </c>
      <c r="J30" s="297" t="s">
        <v>11</v>
      </c>
      <c r="K30" s="454" t="s">
        <v>264</v>
      </c>
      <c r="L30" s="454" t="s">
        <v>267</v>
      </c>
      <c r="M30" s="455"/>
    </row>
    <row r="31" spans="1:13" ht="47.25">
      <c r="A31" s="1007"/>
      <c r="B31" s="1005"/>
      <c r="C31" s="947" t="s">
        <v>268</v>
      </c>
      <c r="D31" s="948" t="s">
        <v>12</v>
      </c>
      <c r="E31" s="950" t="s">
        <v>269</v>
      </c>
      <c r="F31" s="950" t="s">
        <v>1473</v>
      </c>
      <c r="G31" s="420"/>
      <c r="H31" s="420"/>
      <c r="I31" s="436" t="s">
        <v>255</v>
      </c>
      <c r="J31" s="437" t="s">
        <v>256</v>
      </c>
      <c r="K31" s="441" t="s">
        <v>114</v>
      </c>
      <c r="L31" s="441" t="s">
        <v>257</v>
      </c>
      <c r="M31" s="442" t="s">
        <v>270</v>
      </c>
    </row>
    <row r="32" spans="1:13" ht="47.25">
      <c r="A32" s="1007"/>
      <c r="B32" s="1005"/>
      <c r="C32" s="947"/>
      <c r="D32" s="949"/>
      <c r="E32" s="946"/>
      <c r="F32" s="946"/>
      <c r="G32" s="410"/>
      <c r="H32" s="410"/>
      <c r="I32" s="461" t="s">
        <v>271</v>
      </c>
      <c r="J32" s="462" t="s">
        <v>272</v>
      </c>
      <c r="K32" s="463" t="s">
        <v>273</v>
      </c>
      <c r="L32" s="463" t="s">
        <v>274</v>
      </c>
      <c r="M32" s="464" t="s">
        <v>275</v>
      </c>
    </row>
    <row r="33" spans="1:13" ht="63">
      <c r="A33" s="1007"/>
      <c r="B33" s="1005"/>
      <c r="C33" s="947" t="s">
        <v>276</v>
      </c>
      <c r="D33" s="948" t="s">
        <v>13</v>
      </c>
      <c r="E33" s="465" t="s">
        <v>277</v>
      </c>
      <c r="F33" s="465" t="s">
        <v>237</v>
      </c>
      <c r="G33" s="466"/>
      <c r="H33" s="466"/>
      <c r="I33" s="436" t="s">
        <v>278</v>
      </c>
      <c r="J33" s="437" t="s">
        <v>279</v>
      </c>
      <c r="K33" s="441" t="s">
        <v>277</v>
      </c>
      <c r="L33" s="441" t="s">
        <v>280</v>
      </c>
      <c r="M33" s="442" t="s">
        <v>281</v>
      </c>
    </row>
    <row r="34" spans="1:13" ht="15.75">
      <c r="A34" s="1007"/>
      <c r="B34" s="1005"/>
      <c r="C34" s="947"/>
      <c r="D34" s="949"/>
      <c r="E34" s="467" t="s">
        <v>114</v>
      </c>
      <c r="F34" s="467" t="s">
        <v>282</v>
      </c>
      <c r="G34" s="468">
        <v>122000</v>
      </c>
      <c r="H34" s="468"/>
      <c r="I34" s="461" t="s">
        <v>255</v>
      </c>
      <c r="J34" s="462" t="s">
        <v>256</v>
      </c>
      <c r="K34" s="463" t="s">
        <v>114</v>
      </c>
      <c r="L34" s="463" t="s">
        <v>257</v>
      </c>
      <c r="M34" s="469"/>
    </row>
    <row r="35" spans="1:13" ht="31.5">
      <c r="A35" s="1007"/>
      <c r="B35" s="1005"/>
      <c r="C35" s="428" t="s">
        <v>226</v>
      </c>
      <c r="D35" s="460" t="s">
        <v>15</v>
      </c>
      <c r="E35" s="451" t="s">
        <v>116</v>
      </c>
      <c r="F35" s="451" t="s">
        <v>228</v>
      </c>
      <c r="G35" s="452">
        <v>121000</v>
      </c>
      <c r="H35" s="452"/>
      <c r="I35" s="453" t="s">
        <v>283</v>
      </c>
      <c r="J35" s="297" t="s">
        <v>15</v>
      </c>
      <c r="K35" s="454" t="s">
        <v>116</v>
      </c>
      <c r="L35" s="454" t="s">
        <v>184</v>
      </c>
      <c r="M35" s="455"/>
    </row>
    <row r="36" spans="1:13" ht="31.5">
      <c r="A36" s="1017"/>
      <c r="B36" s="1018"/>
      <c r="C36" s="456" t="s">
        <v>230</v>
      </c>
      <c r="D36" s="460" t="s">
        <v>14</v>
      </c>
      <c r="E36" s="451" t="s">
        <v>115</v>
      </c>
      <c r="F36" s="451" t="s">
        <v>284</v>
      </c>
      <c r="G36" s="452">
        <v>279676000</v>
      </c>
      <c r="H36" s="452"/>
      <c r="I36" s="453" t="s">
        <v>285</v>
      </c>
      <c r="J36" s="297" t="s">
        <v>14</v>
      </c>
      <c r="K36" s="454" t="s">
        <v>115</v>
      </c>
      <c r="L36" s="454" t="s">
        <v>286</v>
      </c>
      <c r="M36" s="455"/>
    </row>
    <row r="37" spans="1:13" ht="31.5">
      <c r="A37" s="426" t="s">
        <v>2</v>
      </c>
      <c r="B37" s="427" t="s">
        <v>287</v>
      </c>
      <c r="C37" s="427" t="s">
        <v>192</v>
      </c>
      <c r="D37" s="460" t="s">
        <v>288</v>
      </c>
      <c r="E37" s="451" t="s">
        <v>117</v>
      </c>
      <c r="F37" s="451" t="s">
        <v>289</v>
      </c>
      <c r="G37" s="452">
        <v>62868000</v>
      </c>
      <c r="H37" s="452"/>
      <c r="I37" s="453" t="s">
        <v>290</v>
      </c>
      <c r="J37" s="297" t="s">
        <v>291</v>
      </c>
      <c r="K37" s="454" t="s">
        <v>117</v>
      </c>
      <c r="L37" s="454" t="s">
        <v>292</v>
      </c>
      <c r="M37" s="455"/>
    </row>
    <row r="38" spans="1:13" ht="31.5">
      <c r="A38" s="1007"/>
      <c r="B38" s="1005"/>
      <c r="C38" s="427" t="s">
        <v>147</v>
      </c>
      <c r="D38" s="460" t="s">
        <v>163</v>
      </c>
      <c r="E38" s="451" t="s">
        <v>121</v>
      </c>
      <c r="F38" s="451" t="s">
        <v>289</v>
      </c>
      <c r="G38" s="452">
        <v>14000000</v>
      </c>
      <c r="H38" s="452"/>
      <c r="I38" s="453" t="s">
        <v>293</v>
      </c>
      <c r="J38" s="297" t="s">
        <v>294</v>
      </c>
      <c r="K38" s="454" t="s">
        <v>295</v>
      </c>
      <c r="L38" s="454" t="s">
        <v>296</v>
      </c>
      <c r="M38" s="455"/>
    </row>
    <row r="39" spans="1:13" ht="31.5">
      <c r="A39" s="1007"/>
      <c r="B39" s="1005"/>
      <c r="C39" s="427" t="s">
        <v>148</v>
      </c>
      <c r="D39" s="460" t="s">
        <v>297</v>
      </c>
      <c r="E39" s="451" t="s">
        <v>118</v>
      </c>
      <c r="F39" s="451" t="s">
        <v>289</v>
      </c>
      <c r="G39" s="452">
        <v>16000000</v>
      </c>
      <c r="H39" s="452"/>
      <c r="I39" s="453" t="s">
        <v>298</v>
      </c>
      <c r="J39" s="297" t="s">
        <v>299</v>
      </c>
      <c r="K39" s="454" t="s">
        <v>118</v>
      </c>
      <c r="L39" s="454" t="s">
        <v>300</v>
      </c>
      <c r="M39" s="455"/>
    </row>
    <row r="40" spans="1:13" ht="31.5">
      <c r="A40" s="1007"/>
      <c r="B40" s="1005"/>
      <c r="C40" s="427" t="s">
        <v>149</v>
      </c>
      <c r="D40" s="470" t="s">
        <v>301</v>
      </c>
      <c r="E40" s="471" t="s">
        <v>302</v>
      </c>
      <c r="F40" s="471"/>
      <c r="G40" s="472"/>
      <c r="H40" s="472"/>
      <c r="I40" s="453" t="s">
        <v>293</v>
      </c>
      <c r="J40" s="297" t="s">
        <v>294</v>
      </c>
      <c r="K40" s="454" t="s">
        <v>295</v>
      </c>
      <c r="L40" s="454" t="s">
        <v>296</v>
      </c>
      <c r="M40" s="438"/>
    </row>
    <row r="41" spans="1:13" ht="31.5">
      <c r="A41" s="1007"/>
      <c r="B41" s="1005"/>
      <c r="C41" s="947" t="s">
        <v>150</v>
      </c>
      <c r="D41" s="948" t="s">
        <v>16</v>
      </c>
      <c r="E41" s="465" t="s">
        <v>120</v>
      </c>
      <c r="F41" s="419" t="s">
        <v>289</v>
      </c>
      <c r="G41" s="420">
        <v>4000</v>
      </c>
      <c r="H41" s="420"/>
      <c r="I41" s="436" t="s">
        <v>303</v>
      </c>
      <c r="J41" s="437" t="s">
        <v>304</v>
      </c>
      <c r="K41" s="441" t="s">
        <v>119</v>
      </c>
      <c r="L41" s="441" t="s">
        <v>305</v>
      </c>
      <c r="M41" s="442" t="s">
        <v>306</v>
      </c>
    </row>
    <row r="42" spans="1:13" ht="15.75">
      <c r="A42" s="1007"/>
      <c r="B42" s="1005"/>
      <c r="C42" s="947"/>
      <c r="D42" s="949"/>
      <c r="E42" s="467" t="s">
        <v>119</v>
      </c>
      <c r="F42" s="467" t="s">
        <v>289</v>
      </c>
      <c r="G42" s="468">
        <v>20000000</v>
      </c>
      <c r="H42" s="468"/>
      <c r="I42" s="461" t="s">
        <v>307</v>
      </c>
      <c r="J42" s="462" t="s">
        <v>308</v>
      </c>
      <c r="K42" s="463" t="s">
        <v>309</v>
      </c>
      <c r="L42" s="463" t="s">
        <v>310</v>
      </c>
      <c r="M42" s="469"/>
    </row>
    <row r="43" spans="1:13" ht="15.75">
      <c r="A43" s="1007"/>
      <c r="B43" s="1005"/>
      <c r="C43" s="428" t="s">
        <v>151</v>
      </c>
      <c r="D43" s="429" t="s">
        <v>311</v>
      </c>
      <c r="E43" s="403" t="s">
        <v>302</v>
      </c>
      <c r="F43" s="403"/>
      <c r="G43" s="404"/>
      <c r="H43" s="404"/>
      <c r="I43" s="436" t="s">
        <v>293</v>
      </c>
      <c r="J43" s="437" t="s">
        <v>294</v>
      </c>
      <c r="K43" s="454" t="s">
        <v>295</v>
      </c>
      <c r="L43" s="454" t="s">
        <v>296</v>
      </c>
      <c r="M43" s="473"/>
    </row>
    <row r="44" spans="1:13" ht="31.5">
      <c r="A44" s="1007"/>
      <c r="B44" s="1005"/>
      <c r="C44" s="947" t="s">
        <v>312</v>
      </c>
      <c r="D44" s="948" t="s">
        <v>17</v>
      </c>
      <c r="E44" s="944" t="s">
        <v>309</v>
      </c>
      <c r="F44" s="944" t="s">
        <v>289</v>
      </c>
      <c r="G44" s="475"/>
      <c r="H44" s="475"/>
      <c r="I44" s="430" t="s">
        <v>250</v>
      </c>
      <c r="J44" s="431" t="s">
        <v>251</v>
      </c>
      <c r="K44" s="432" t="s">
        <v>252</v>
      </c>
      <c r="L44" s="432" t="s">
        <v>253</v>
      </c>
      <c r="M44" s="476" t="s">
        <v>313</v>
      </c>
    </row>
    <row r="45" spans="1:13" ht="15.75">
      <c r="A45" s="1007"/>
      <c r="B45" s="1005"/>
      <c r="C45" s="947"/>
      <c r="D45" s="959"/>
      <c r="E45" s="945"/>
      <c r="F45" s="945"/>
      <c r="G45" s="404"/>
      <c r="H45" s="404"/>
      <c r="I45" s="461" t="s">
        <v>307</v>
      </c>
      <c r="J45" s="462" t="s">
        <v>308</v>
      </c>
      <c r="K45" s="463" t="s">
        <v>309</v>
      </c>
      <c r="L45" s="463" t="s">
        <v>310</v>
      </c>
      <c r="M45" s="469"/>
    </row>
    <row r="46" spans="1:13" ht="31.5">
      <c r="A46" s="1007"/>
      <c r="B46" s="1005"/>
      <c r="C46" s="427"/>
      <c r="D46" s="949"/>
      <c r="E46" s="946"/>
      <c r="F46" s="946"/>
      <c r="G46" s="404"/>
      <c r="H46" s="404"/>
      <c r="I46" s="477" t="s">
        <v>314</v>
      </c>
      <c r="J46" s="478" t="s">
        <v>315</v>
      </c>
      <c r="K46" s="479" t="s">
        <v>1140</v>
      </c>
      <c r="L46" s="479"/>
      <c r="M46" s="480" t="s">
        <v>316</v>
      </c>
    </row>
    <row r="47" spans="1:13" ht="31.5">
      <c r="A47" s="1017"/>
      <c r="B47" s="1018"/>
      <c r="C47" s="427" t="s">
        <v>317</v>
      </c>
      <c r="D47" s="460" t="s">
        <v>19</v>
      </c>
      <c r="E47" s="451" t="s">
        <v>318</v>
      </c>
      <c r="F47" s="451" t="s">
        <v>228</v>
      </c>
      <c r="G47" s="452"/>
      <c r="H47" s="452"/>
      <c r="I47" s="453" t="s">
        <v>319</v>
      </c>
      <c r="J47" s="297" t="s">
        <v>19</v>
      </c>
      <c r="K47" s="454" t="s">
        <v>318</v>
      </c>
      <c r="L47" s="454" t="s">
        <v>184</v>
      </c>
      <c r="M47" s="455"/>
    </row>
    <row r="48" spans="1:13" ht="15.75">
      <c r="A48" s="458" t="s">
        <v>20</v>
      </c>
      <c r="B48" s="459" t="s">
        <v>3</v>
      </c>
      <c r="C48" s="1019" t="s">
        <v>192</v>
      </c>
      <c r="D48" s="948" t="s">
        <v>21</v>
      </c>
      <c r="E48" s="465" t="s">
        <v>122</v>
      </c>
      <c r="F48" s="419" t="s">
        <v>320</v>
      </c>
      <c r="G48" s="420">
        <v>244000</v>
      </c>
      <c r="H48" s="420"/>
      <c r="I48" s="436" t="s">
        <v>321</v>
      </c>
      <c r="J48" s="437" t="s">
        <v>322</v>
      </c>
      <c r="K48" s="441" t="s">
        <v>122</v>
      </c>
      <c r="L48" s="441" t="s">
        <v>323</v>
      </c>
      <c r="M48" s="457"/>
    </row>
    <row r="49" spans="1:13" ht="15.75">
      <c r="A49" s="1007"/>
      <c r="B49" s="1005"/>
      <c r="C49" s="947"/>
      <c r="D49" s="949"/>
      <c r="E49" s="467" t="s">
        <v>324</v>
      </c>
      <c r="F49" s="467" t="s">
        <v>184</v>
      </c>
      <c r="G49" s="468"/>
      <c r="H49" s="468"/>
      <c r="I49" s="461" t="s">
        <v>325</v>
      </c>
      <c r="J49" s="462" t="s">
        <v>326</v>
      </c>
      <c r="K49" s="463" t="s">
        <v>324</v>
      </c>
      <c r="L49" s="463" t="s">
        <v>184</v>
      </c>
      <c r="M49" s="469"/>
    </row>
    <row r="50" spans="1:13" ht="15.75">
      <c r="A50" s="1007"/>
      <c r="B50" s="1005"/>
      <c r="C50" s="947" t="s">
        <v>147</v>
      </c>
      <c r="D50" s="948" t="s">
        <v>22</v>
      </c>
      <c r="E50" s="465" t="s">
        <v>327</v>
      </c>
      <c r="F50" s="465" t="s">
        <v>328</v>
      </c>
      <c r="G50" s="466"/>
      <c r="H50" s="466"/>
      <c r="I50" s="436" t="s">
        <v>329</v>
      </c>
      <c r="J50" s="437" t="s">
        <v>330</v>
      </c>
      <c r="K50" s="441" t="s">
        <v>327</v>
      </c>
      <c r="L50" s="441" t="s">
        <v>331</v>
      </c>
      <c r="M50" s="457"/>
    </row>
    <row r="51" spans="1:13" ht="15.75">
      <c r="A51" s="1007"/>
      <c r="B51" s="1005"/>
      <c r="C51" s="947"/>
      <c r="D51" s="949"/>
      <c r="E51" s="467" t="s">
        <v>332</v>
      </c>
      <c r="F51" s="467" t="s">
        <v>333</v>
      </c>
      <c r="G51" s="468"/>
      <c r="H51" s="468"/>
      <c r="I51" s="461" t="s">
        <v>334</v>
      </c>
      <c r="J51" s="462" t="s">
        <v>335</v>
      </c>
      <c r="K51" s="463" t="s">
        <v>332</v>
      </c>
      <c r="L51" s="463" t="s">
        <v>336</v>
      </c>
      <c r="M51" s="469"/>
    </row>
    <row r="52" spans="1:13" ht="15.75">
      <c r="A52" s="1007"/>
      <c r="B52" s="1005"/>
      <c r="C52" s="427" t="s">
        <v>337</v>
      </c>
      <c r="D52" s="460" t="s">
        <v>23</v>
      </c>
      <c r="E52" s="451" t="s">
        <v>338</v>
      </c>
      <c r="F52" s="451" t="s">
        <v>339</v>
      </c>
      <c r="G52" s="452"/>
      <c r="H52" s="452"/>
      <c r="I52" s="453" t="s">
        <v>340</v>
      </c>
      <c r="J52" s="297" t="s">
        <v>23</v>
      </c>
      <c r="K52" s="454" t="s">
        <v>338</v>
      </c>
      <c r="L52" s="454" t="s">
        <v>341</v>
      </c>
      <c r="M52" s="455"/>
    </row>
    <row r="53" spans="1:13" ht="15.75">
      <c r="A53" s="1007"/>
      <c r="B53" s="1005"/>
      <c r="C53" s="947" t="s">
        <v>342</v>
      </c>
      <c r="D53" s="948" t="s">
        <v>25</v>
      </c>
      <c r="E53" s="465" t="s">
        <v>343</v>
      </c>
      <c r="F53" s="465" t="s">
        <v>344</v>
      </c>
      <c r="G53" s="466"/>
      <c r="H53" s="466"/>
      <c r="I53" s="436" t="s">
        <v>345</v>
      </c>
      <c r="J53" s="437" t="s">
        <v>346</v>
      </c>
      <c r="K53" s="441" t="s">
        <v>343</v>
      </c>
      <c r="L53" s="441" t="s">
        <v>347</v>
      </c>
      <c r="M53" s="457"/>
    </row>
    <row r="54" spans="1:13" ht="15.75">
      <c r="A54" s="1007"/>
      <c r="B54" s="1005"/>
      <c r="C54" s="947"/>
      <c r="D54" s="949"/>
      <c r="E54" s="467" t="s">
        <v>273</v>
      </c>
      <c r="F54" s="467" t="s">
        <v>184</v>
      </c>
      <c r="G54" s="468"/>
      <c r="H54" s="468"/>
      <c r="I54" s="461" t="s">
        <v>348</v>
      </c>
      <c r="J54" s="462" t="s">
        <v>349</v>
      </c>
      <c r="K54" s="463" t="s">
        <v>350</v>
      </c>
      <c r="L54" s="463" t="s">
        <v>184</v>
      </c>
      <c r="M54" s="469"/>
    </row>
    <row r="55" spans="1:13" ht="15.75">
      <c r="A55" s="1007"/>
      <c r="B55" s="1005"/>
      <c r="C55" s="947" t="s">
        <v>149</v>
      </c>
      <c r="D55" s="948" t="s">
        <v>24</v>
      </c>
      <c r="E55" s="950" t="s">
        <v>351</v>
      </c>
      <c r="F55" s="950" t="s">
        <v>352</v>
      </c>
      <c r="G55" s="420"/>
      <c r="H55" s="420"/>
      <c r="I55" s="436" t="s">
        <v>255</v>
      </c>
      <c r="J55" s="437" t="s">
        <v>256</v>
      </c>
      <c r="K55" s="441" t="s">
        <v>114</v>
      </c>
      <c r="L55" s="441" t="s">
        <v>257</v>
      </c>
      <c r="M55" s="457" t="s">
        <v>353</v>
      </c>
    </row>
    <row r="56" spans="1:13" ht="15.75">
      <c r="A56" s="1007"/>
      <c r="B56" s="1005"/>
      <c r="C56" s="947"/>
      <c r="D56" s="949"/>
      <c r="E56" s="946"/>
      <c r="F56" s="946"/>
      <c r="G56" s="410"/>
      <c r="H56" s="410"/>
      <c r="I56" s="461" t="s">
        <v>271</v>
      </c>
      <c r="J56" s="462" t="s">
        <v>272</v>
      </c>
      <c r="K56" s="463" t="s">
        <v>273</v>
      </c>
      <c r="L56" s="463" t="s">
        <v>274</v>
      </c>
      <c r="M56" s="469" t="s">
        <v>354</v>
      </c>
    </row>
    <row r="57" spans="1:13" ht="15.75">
      <c r="A57" s="1007"/>
      <c r="B57" s="1005"/>
      <c r="C57" s="947" t="s">
        <v>150</v>
      </c>
      <c r="D57" s="948" t="s">
        <v>26</v>
      </c>
      <c r="E57" s="481" t="s">
        <v>355</v>
      </c>
      <c r="F57" s="465" t="s">
        <v>356</v>
      </c>
      <c r="G57" s="420"/>
      <c r="H57" s="420"/>
      <c r="I57" s="1004" t="s">
        <v>357</v>
      </c>
      <c r="J57" s="993" t="s">
        <v>36</v>
      </c>
      <c r="K57" s="994" t="s">
        <v>358</v>
      </c>
      <c r="L57" s="994" t="s">
        <v>184</v>
      </c>
      <c r="M57" s="995"/>
    </row>
    <row r="58" spans="1:13" ht="15.75">
      <c r="A58" s="1007"/>
      <c r="B58" s="1005"/>
      <c r="C58" s="947"/>
      <c r="D58" s="959"/>
      <c r="E58" s="484" t="s">
        <v>359</v>
      </c>
      <c r="F58" s="485" t="s">
        <v>191</v>
      </c>
      <c r="G58" s="404"/>
      <c r="H58" s="404"/>
      <c r="I58" s="978"/>
      <c r="J58" s="966"/>
      <c r="K58" s="967"/>
      <c r="L58" s="967"/>
      <c r="M58" s="969"/>
    </row>
    <row r="59" spans="1:13" ht="15.75">
      <c r="A59" s="1017"/>
      <c r="B59" s="1018"/>
      <c r="C59" s="1012"/>
      <c r="D59" s="949"/>
      <c r="E59" s="489" t="s">
        <v>360</v>
      </c>
      <c r="F59" s="467" t="s">
        <v>361</v>
      </c>
      <c r="G59" s="410"/>
      <c r="H59" s="410"/>
      <c r="I59" s="961"/>
      <c r="J59" s="963"/>
      <c r="K59" s="965"/>
      <c r="L59" s="965"/>
      <c r="M59" s="970"/>
    </row>
    <row r="60" spans="1:13" ht="15.75">
      <c r="A60" s="458" t="s">
        <v>20</v>
      </c>
      <c r="B60" s="459" t="s">
        <v>235</v>
      </c>
      <c r="C60" s="1019" t="s">
        <v>236</v>
      </c>
      <c r="D60" s="948" t="s">
        <v>27</v>
      </c>
      <c r="E60" s="465" t="s">
        <v>362</v>
      </c>
      <c r="F60" s="950" t="s">
        <v>363</v>
      </c>
      <c r="G60" s="420"/>
      <c r="H60" s="420"/>
      <c r="I60" s="1004" t="s">
        <v>185</v>
      </c>
      <c r="J60" s="993" t="s">
        <v>186</v>
      </c>
      <c r="K60" s="994" t="s">
        <v>364</v>
      </c>
      <c r="L60" s="994" t="s">
        <v>187</v>
      </c>
      <c r="M60" s="995"/>
    </row>
    <row r="61" spans="1:13" ht="15.75">
      <c r="A61" s="1007"/>
      <c r="B61" s="1005"/>
      <c r="C61" s="947"/>
      <c r="D61" s="959"/>
      <c r="E61" s="485" t="s">
        <v>365</v>
      </c>
      <c r="F61" s="945"/>
      <c r="G61" s="404"/>
      <c r="H61" s="404"/>
      <c r="I61" s="978"/>
      <c r="J61" s="966"/>
      <c r="K61" s="967"/>
      <c r="L61" s="967"/>
      <c r="M61" s="969"/>
    </row>
    <row r="62" spans="1:13" ht="15.75">
      <c r="A62" s="1007"/>
      <c r="B62" s="1005"/>
      <c r="C62" s="947"/>
      <c r="D62" s="949"/>
      <c r="E62" s="467" t="s">
        <v>366</v>
      </c>
      <c r="F62" s="946"/>
      <c r="G62" s="410"/>
      <c r="H62" s="410"/>
      <c r="I62" s="961"/>
      <c r="J62" s="963"/>
      <c r="K62" s="965"/>
      <c r="L62" s="965"/>
      <c r="M62" s="970"/>
    </row>
    <row r="63" spans="1:13" ht="31.5">
      <c r="A63" s="1007"/>
      <c r="B63" s="1005"/>
      <c r="C63" s="427" t="s">
        <v>240</v>
      </c>
      <c r="D63" s="460" t="s">
        <v>28</v>
      </c>
      <c r="E63" s="451" t="s">
        <v>367</v>
      </c>
      <c r="F63" s="451" t="s">
        <v>363</v>
      </c>
      <c r="G63" s="452"/>
      <c r="H63" s="452"/>
      <c r="I63" s="453" t="s">
        <v>185</v>
      </c>
      <c r="J63" s="297" t="s">
        <v>186</v>
      </c>
      <c r="K63" s="454" t="s">
        <v>364</v>
      </c>
      <c r="L63" s="454" t="s">
        <v>187</v>
      </c>
      <c r="M63" s="455"/>
    </row>
    <row r="64" spans="1:13" ht="15.75">
      <c r="A64" s="1007"/>
      <c r="B64" s="1005"/>
      <c r="C64" s="427" t="s">
        <v>368</v>
      </c>
      <c r="D64" s="296" t="s">
        <v>29</v>
      </c>
      <c r="E64" s="451" t="s">
        <v>369</v>
      </c>
      <c r="F64" s="451" t="s">
        <v>363</v>
      </c>
      <c r="G64" s="452"/>
      <c r="H64" s="452"/>
      <c r="I64" s="453" t="s">
        <v>185</v>
      </c>
      <c r="J64" s="297" t="s">
        <v>186</v>
      </c>
      <c r="K64" s="454" t="s">
        <v>364</v>
      </c>
      <c r="L64" s="454" t="s">
        <v>187</v>
      </c>
      <c r="M64" s="455"/>
    </row>
    <row r="65" spans="1:13" ht="31.5">
      <c r="A65" s="1007"/>
      <c r="B65" s="1005"/>
      <c r="C65" s="427"/>
      <c r="D65" s="948" t="s">
        <v>33</v>
      </c>
      <c r="E65" s="950" t="s">
        <v>371</v>
      </c>
      <c r="F65" s="950" t="s">
        <v>184</v>
      </c>
      <c r="G65" s="452"/>
      <c r="H65" s="452"/>
      <c r="I65" s="453" t="s">
        <v>188</v>
      </c>
      <c r="J65" s="297" t="s">
        <v>189</v>
      </c>
      <c r="K65" s="454" t="s">
        <v>190</v>
      </c>
      <c r="L65" s="454" t="s">
        <v>187</v>
      </c>
      <c r="M65" s="455" t="s">
        <v>1536</v>
      </c>
    </row>
    <row r="66" spans="1:13" ht="15.75">
      <c r="A66" s="1007"/>
      <c r="B66" s="1005"/>
      <c r="C66" s="427" t="s">
        <v>370</v>
      </c>
      <c r="D66" s="949"/>
      <c r="E66" s="946"/>
      <c r="F66" s="946"/>
      <c r="G66" s="452"/>
      <c r="H66" s="452"/>
      <c r="I66" s="453" t="s">
        <v>185</v>
      </c>
      <c r="J66" s="297" t="s">
        <v>186</v>
      </c>
      <c r="K66" s="454" t="s">
        <v>364</v>
      </c>
      <c r="L66" s="454" t="s">
        <v>187</v>
      </c>
      <c r="M66" s="455"/>
    </row>
    <row r="67" spans="1:13" ht="15.75">
      <c r="A67" s="1007"/>
      <c r="B67" s="1005"/>
      <c r="C67" s="1005" t="s">
        <v>372</v>
      </c>
      <c r="D67" s="948" t="s">
        <v>141</v>
      </c>
      <c r="E67" s="481" t="s">
        <v>373</v>
      </c>
      <c r="F67" s="465" t="s">
        <v>363</v>
      </c>
      <c r="G67" s="420"/>
      <c r="H67" s="420"/>
      <c r="I67" s="1004" t="s">
        <v>185</v>
      </c>
      <c r="J67" s="993" t="s">
        <v>186</v>
      </c>
      <c r="K67" s="994" t="s">
        <v>364</v>
      </c>
      <c r="L67" s="994" t="s">
        <v>187</v>
      </c>
      <c r="M67" s="995"/>
    </row>
    <row r="68" spans="1:13" ht="15.75">
      <c r="A68" s="1007"/>
      <c r="B68" s="1005"/>
      <c r="C68" s="1005"/>
      <c r="D68" s="959"/>
      <c r="E68" s="484" t="s">
        <v>374</v>
      </c>
      <c r="F68" s="485" t="s">
        <v>363</v>
      </c>
      <c r="G68" s="404"/>
      <c r="H68" s="404"/>
      <c r="I68" s="1028"/>
      <c r="J68" s="1030"/>
      <c r="K68" s="1028"/>
      <c r="L68" s="1028"/>
      <c r="M68" s="1026"/>
    </row>
    <row r="69" spans="1:13" ht="15.75">
      <c r="A69" s="1007"/>
      <c r="B69" s="1005"/>
      <c r="C69" s="1005"/>
      <c r="D69" s="949"/>
      <c r="E69" s="489" t="s">
        <v>375</v>
      </c>
      <c r="F69" s="467" t="s">
        <v>363</v>
      </c>
      <c r="G69" s="410"/>
      <c r="H69" s="410"/>
      <c r="I69" s="1029"/>
      <c r="J69" s="1031"/>
      <c r="K69" s="1029"/>
      <c r="L69" s="1029"/>
      <c r="M69" s="1027"/>
    </row>
    <row r="70" spans="1:13" ht="15.75">
      <c r="A70" s="1007"/>
      <c r="B70" s="1005"/>
      <c r="C70" s="427" t="s">
        <v>376</v>
      </c>
      <c r="D70" s="460" t="s">
        <v>30</v>
      </c>
      <c r="E70" s="451" t="s">
        <v>377</v>
      </c>
      <c r="F70" s="451" t="s">
        <v>363</v>
      </c>
      <c r="G70" s="452"/>
      <c r="H70" s="452"/>
      <c r="I70" s="453" t="s">
        <v>378</v>
      </c>
      <c r="J70" s="297" t="s">
        <v>30</v>
      </c>
      <c r="K70" s="454" t="s">
        <v>379</v>
      </c>
      <c r="L70" s="454" t="s">
        <v>184</v>
      </c>
      <c r="M70" s="455"/>
    </row>
    <row r="71" spans="1:13" ht="15.75">
      <c r="A71" s="1007"/>
      <c r="B71" s="1005"/>
      <c r="C71" s="428" t="s">
        <v>380</v>
      </c>
      <c r="D71" s="460" t="s">
        <v>31</v>
      </c>
      <c r="E71" s="451" t="s">
        <v>381</v>
      </c>
      <c r="F71" s="451" t="s">
        <v>184</v>
      </c>
      <c r="G71" s="472"/>
      <c r="H71" s="452"/>
      <c r="I71" s="453" t="s">
        <v>382</v>
      </c>
      <c r="J71" s="297" t="s">
        <v>31</v>
      </c>
      <c r="K71" s="454" t="s">
        <v>383</v>
      </c>
      <c r="L71" s="454" t="s">
        <v>184</v>
      </c>
      <c r="M71" s="455"/>
    </row>
    <row r="72" spans="1:13" ht="15.75">
      <c r="A72" s="1007"/>
      <c r="B72" s="1005"/>
      <c r="C72" s="947" t="s">
        <v>384</v>
      </c>
      <c r="D72" s="951" t="s">
        <v>32</v>
      </c>
      <c r="E72" s="491" t="s">
        <v>385</v>
      </c>
      <c r="F72" s="956" t="s">
        <v>363</v>
      </c>
      <c r="G72" s="420"/>
      <c r="H72" s="492"/>
      <c r="I72" s="1004" t="s">
        <v>185</v>
      </c>
      <c r="J72" s="993" t="s">
        <v>186</v>
      </c>
      <c r="K72" s="994" t="s">
        <v>364</v>
      </c>
      <c r="L72" s="994" t="s">
        <v>187</v>
      </c>
      <c r="M72" s="995"/>
    </row>
    <row r="73" spans="1:13" ht="15.75">
      <c r="A73" s="1007"/>
      <c r="B73" s="1005"/>
      <c r="C73" s="947"/>
      <c r="D73" s="952"/>
      <c r="E73" s="493" t="s">
        <v>386</v>
      </c>
      <c r="F73" s="957"/>
      <c r="G73" s="495"/>
      <c r="H73" s="496"/>
      <c r="I73" s="978"/>
      <c r="J73" s="966"/>
      <c r="K73" s="967"/>
      <c r="L73" s="967"/>
      <c r="M73" s="969"/>
    </row>
    <row r="74" spans="1:13" ht="15.75">
      <c r="A74" s="1007"/>
      <c r="B74" s="1005"/>
      <c r="C74" s="947"/>
      <c r="D74" s="952"/>
      <c r="E74" s="493" t="s">
        <v>387</v>
      </c>
      <c r="F74" s="957"/>
      <c r="G74" s="495"/>
      <c r="H74" s="496"/>
      <c r="I74" s="978"/>
      <c r="J74" s="966"/>
      <c r="K74" s="967"/>
      <c r="L74" s="967"/>
      <c r="M74" s="969"/>
    </row>
    <row r="75" spans="1:13" ht="15.75">
      <c r="A75" s="1007"/>
      <c r="B75" s="1005"/>
      <c r="C75" s="947"/>
      <c r="D75" s="952"/>
      <c r="E75" s="493" t="s">
        <v>388</v>
      </c>
      <c r="F75" s="957"/>
      <c r="G75" s="404"/>
      <c r="H75" s="496"/>
      <c r="I75" s="978"/>
      <c r="J75" s="966"/>
      <c r="K75" s="967"/>
      <c r="L75" s="967"/>
      <c r="M75" s="969"/>
    </row>
    <row r="76" spans="1:13" ht="15.75">
      <c r="A76" s="1007"/>
      <c r="B76" s="1005"/>
      <c r="C76" s="947"/>
      <c r="D76" s="952"/>
      <c r="E76" s="493" t="s">
        <v>389</v>
      </c>
      <c r="F76" s="957"/>
      <c r="G76" s="495"/>
      <c r="H76" s="496"/>
      <c r="I76" s="978"/>
      <c r="J76" s="966"/>
      <c r="K76" s="967"/>
      <c r="L76" s="967"/>
      <c r="M76" s="969"/>
    </row>
    <row r="77" spans="1:13" ht="15.75">
      <c r="A77" s="1007"/>
      <c r="B77" s="1005"/>
      <c r="C77" s="947"/>
      <c r="D77" s="952"/>
      <c r="E77" s="493" t="s">
        <v>390</v>
      </c>
      <c r="F77" s="957"/>
      <c r="G77" s="404"/>
      <c r="H77" s="496"/>
      <c r="I77" s="961"/>
      <c r="J77" s="963"/>
      <c r="K77" s="967"/>
      <c r="L77" s="967"/>
      <c r="M77" s="970"/>
    </row>
    <row r="78" spans="1:13" ht="31.5">
      <c r="A78" s="1007"/>
      <c r="B78" s="1005"/>
      <c r="C78" s="947"/>
      <c r="D78" s="952"/>
      <c r="E78" s="954" t="s">
        <v>391</v>
      </c>
      <c r="F78" s="957"/>
      <c r="G78" s="495"/>
      <c r="H78" s="496"/>
      <c r="I78" s="510" t="s">
        <v>1219</v>
      </c>
      <c r="J78" s="298" t="s">
        <v>859</v>
      </c>
      <c r="K78" s="454" t="s">
        <v>610</v>
      </c>
      <c r="L78" s="967"/>
      <c r="M78" s="455"/>
    </row>
    <row r="79" spans="1:13" ht="31.5">
      <c r="A79" s="426"/>
      <c r="B79" s="427"/>
      <c r="C79" s="428"/>
      <c r="D79" s="953"/>
      <c r="E79" s="955"/>
      <c r="F79" s="958"/>
      <c r="G79" s="468"/>
      <c r="H79" s="497"/>
      <c r="I79" s="510" t="s">
        <v>860</v>
      </c>
      <c r="J79" s="498" t="s">
        <v>861</v>
      </c>
      <c r="K79" s="454" t="s">
        <v>1220</v>
      </c>
      <c r="L79" s="965"/>
      <c r="M79" s="455"/>
    </row>
    <row r="80" spans="1:13" ht="15.75">
      <c r="A80" s="458" t="s">
        <v>20</v>
      </c>
      <c r="B80" s="459" t="s">
        <v>235</v>
      </c>
      <c r="C80" s="1019" t="s">
        <v>208</v>
      </c>
      <c r="D80" s="948" t="s">
        <v>27</v>
      </c>
      <c r="E80" s="481" t="s">
        <v>362</v>
      </c>
      <c r="F80" s="465" t="s">
        <v>363</v>
      </c>
      <c r="G80" s="466">
        <v>18865000</v>
      </c>
      <c r="H80" s="466">
        <v>2000000</v>
      </c>
      <c r="I80" s="436" t="s">
        <v>392</v>
      </c>
      <c r="J80" s="437" t="s">
        <v>393</v>
      </c>
      <c r="K80" s="441" t="s">
        <v>394</v>
      </c>
      <c r="L80" s="441" t="s">
        <v>339</v>
      </c>
      <c r="M80" s="457"/>
    </row>
    <row r="81" spans="1:13" ht="31.5">
      <c r="A81" s="1007"/>
      <c r="B81" s="1005"/>
      <c r="C81" s="947"/>
      <c r="D81" s="959"/>
      <c r="E81" s="499" t="s">
        <v>365</v>
      </c>
      <c r="F81" s="485" t="s">
        <v>363</v>
      </c>
      <c r="G81" s="495"/>
      <c r="H81" s="495"/>
      <c r="I81" s="430" t="s">
        <v>395</v>
      </c>
      <c r="J81" s="431" t="s">
        <v>396</v>
      </c>
      <c r="K81" s="432" t="s">
        <v>397</v>
      </c>
      <c r="L81" s="432" t="s">
        <v>184</v>
      </c>
      <c r="M81" s="476"/>
    </row>
    <row r="82" spans="1:13" ht="15.75">
      <c r="A82" s="1007"/>
      <c r="B82" s="1005"/>
      <c r="C82" s="947"/>
      <c r="D82" s="949"/>
      <c r="E82" s="489" t="s">
        <v>366</v>
      </c>
      <c r="F82" s="485" t="s">
        <v>363</v>
      </c>
      <c r="G82" s="475">
        <v>2000000</v>
      </c>
      <c r="H82" s="475"/>
      <c r="I82" s="461" t="s">
        <v>188</v>
      </c>
      <c r="J82" s="462" t="s">
        <v>189</v>
      </c>
      <c r="K82" s="463" t="s">
        <v>190</v>
      </c>
      <c r="L82" s="463" t="s">
        <v>191</v>
      </c>
      <c r="M82" s="469"/>
    </row>
    <row r="83" spans="1:13" ht="31.5">
      <c r="A83" s="1007"/>
      <c r="B83" s="1005"/>
      <c r="C83" s="427" t="s">
        <v>212</v>
      </c>
      <c r="D83" s="460" t="s">
        <v>28</v>
      </c>
      <c r="E83" s="451" t="s">
        <v>367</v>
      </c>
      <c r="F83" s="451" t="s">
        <v>363</v>
      </c>
      <c r="G83" s="500"/>
      <c r="H83" s="500"/>
      <c r="I83" s="461" t="s">
        <v>188</v>
      </c>
      <c r="J83" s="297" t="s">
        <v>189</v>
      </c>
      <c r="K83" s="454" t="s">
        <v>190</v>
      </c>
      <c r="L83" s="463" t="s">
        <v>191</v>
      </c>
      <c r="M83" s="455"/>
    </row>
    <row r="84" spans="1:13" ht="15.75">
      <c r="A84" s="1007"/>
      <c r="B84" s="1005"/>
      <c r="C84" s="427" t="s">
        <v>398</v>
      </c>
      <c r="D84" s="460" t="s">
        <v>29</v>
      </c>
      <c r="E84" s="451" t="s">
        <v>369</v>
      </c>
      <c r="F84" s="451" t="s">
        <v>363</v>
      </c>
      <c r="G84" s="500"/>
      <c r="H84" s="500"/>
      <c r="I84" s="461" t="s">
        <v>188</v>
      </c>
      <c r="J84" s="297" t="s">
        <v>189</v>
      </c>
      <c r="K84" s="454" t="s">
        <v>190</v>
      </c>
      <c r="L84" s="463" t="s">
        <v>191</v>
      </c>
      <c r="M84" s="455"/>
    </row>
    <row r="85" spans="1:13" ht="15.75">
      <c r="A85" s="1007"/>
      <c r="B85" s="1005"/>
      <c r="C85" s="947" t="s">
        <v>399</v>
      </c>
      <c r="D85" s="948" t="s">
        <v>141</v>
      </c>
      <c r="E85" s="465" t="s">
        <v>373</v>
      </c>
      <c r="F85" s="982" t="s">
        <v>363</v>
      </c>
      <c r="G85" s="501"/>
      <c r="H85" s="501"/>
      <c r="I85" s="1032" t="s">
        <v>188</v>
      </c>
      <c r="J85" s="1035" t="s">
        <v>189</v>
      </c>
      <c r="K85" s="988" t="s">
        <v>190</v>
      </c>
      <c r="L85" s="988" t="s">
        <v>191</v>
      </c>
      <c r="M85" s="990"/>
    </row>
    <row r="86" spans="1:13" ht="15.75">
      <c r="A86" s="1007"/>
      <c r="B86" s="1005"/>
      <c r="C86" s="947"/>
      <c r="D86" s="959"/>
      <c r="E86" s="474" t="s">
        <v>374</v>
      </c>
      <c r="F86" s="979"/>
      <c r="G86" s="504"/>
      <c r="H86" s="504"/>
      <c r="I86" s="1033"/>
      <c r="J86" s="1036"/>
      <c r="K86" s="972"/>
      <c r="L86" s="972"/>
      <c r="M86" s="973"/>
    </row>
    <row r="87" spans="1:13" ht="15.75">
      <c r="A87" s="1007"/>
      <c r="B87" s="1005"/>
      <c r="C87" s="947"/>
      <c r="D87" s="959"/>
      <c r="E87" s="474" t="s">
        <v>375</v>
      </c>
      <c r="F87" s="979"/>
      <c r="G87" s="504"/>
      <c r="H87" s="504"/>
      <c r="I87" s="1033"/>
      <c r="J87" s="1036"/>
      <c r="K87" s="972"/>
      <c r="L87" s="972"/>
      <c r="M87" s="973"/>
    </row>
    <row r="88" spans="1:13" ht="15.75">
      <c r="A88" s="1007"/>
      <c r="B88" s="1005"/>
      <c r="C88" s="947"/>
      <c r="D88" s="949"/>
      <c r="E88" s="474" t="s">
        <v>400</v>
      </c>
      <c r="F88" s="944"/>
      <c r="G88" s="505"/>
      <c r="H88" s="505"/>
      <c r="I88" s="1034"/>
      <c r="J88" s="1037"/>
      <c r="K88" s="964"/>
      <c r="L88" s="964"/>
      <c r="M88" s="968"/>
    </row>
    <row r="89" spans="1:13" ht="15.75">
      <c r="A89" s="1007"/>
      <c r="B89" s="1005"/>
      <c r="C89" s="947" t="s">
        <v>401</v>
      </c>
      <c r="D89" s="959" t="s">
        <v>34</v>
      </c>
      <c r="E89" s="950" t="s">
        <v>123</v>
      </c>
      <c r="F89" s="950" t="s">
        <v>363</v>
      </c>
      <c r="G89" s="420"/>
      <c r="H89" s="420"/>
      <c r="I89" s="436" t="s">
        <v>402</v>
      </c>
      <c r="J89" s="502" t="s">
        <v>403</v>
      </c>
      <c r="K89" s="441" t="s">
        <v>123</v>
      </c>
      <c r="L89" s="441"/>
      <c r="M89" s="503"/>
    </row>
    <row r="90" spans="1:13" ht="15.75">
      <c r="A90" s="1007"/>
      <c r="B90" s="1005"/>
      <c r="C90" s="947"/>
      <c r="D90" s="949"/>
      <c r="E90" s="946"/>
      <c r="F90" s="946"/>
      <c r="G90" s="410"/>
      <c r="H90" s="410"/>
      <c r="I90" s="461" t="s">
        <v>404</v>
      </c>
      <c r="J90" s="462" t="s">
        <v>405</v>
      </c>
      <c r="K90" s="463" t="s">
        <v>406</v>
      </c>
      <c r="L90" s="463" t="s">
        <v>184</v>
      </c>
      <c r="M90" s="469"/>
    </row>
    <row r="91" spans="1:13" ht="15.75">
      <c r="A91" s="1007"/>
      <c r="B91" s="1005"/>
      <c r="C91" s="947" t="s">
        <v>407</v>
      </c>
      <c r="D91" s="948" t="s">
        <v>35</v>
      </c>
      <c r="E91" s="465" t="s">
        <v>124</v>
      </c>
      <c r="F91" s="465" t="s">
        <v>363</v>
      </c>
      <c r="G91" s="466"/>
      <c r="H91" s="466"/>
      <c r="I91" s="436" t="s">
        <v>408</v>
      </c>
      <c r="J91" s="437" t="s">
        <v>67</v>
      </c>
      <c r="K91" s="441" t="s">
        <v>124</v>
      </c>
      <c r="L91" s="441" t="s">
        <v>184</v>
      </c>
      <c r="M91" s="457"/>
    </row>
    <row r="92" spans="1:13" ht="31.5">
      <c r="A92" s="1007"/>
      <c r="B92" s="1005"/>
      <c r="C92" s="947"/>
      <c r="D92" s="959"/>
      <c r="E92" s="485" t="s">
        <v>409</v>
      </c>
      <c r="F92" s="485" t="s">
        <v>363</v>
      </c>
      <c r="G92" s="495"/>
      <c r="H92" s="495"/>
      <c r="I92" s="430" t="s">
        <v>410</v>
      </c>
      <c r="J92" s="431" t="s">
        <v>411</v>
      </c>
      <c r="K92" s="432" t="s">
        <v>409</v>
      </c>
      <c r="L92" s="432" t="s">
        <v>184</v>
      </c>
      <c r="M92" s="476"/>
    </row>
    <row r="93" spans="1:13" ht="15.75">
      <c r="A93" s="1007"/>
      <c r="B93" s="1005"/>
      <c r="C93" s="947"/>
      <c r="D93" s="959"/>
      <c r="E93" s="485" t="s">
        <v>412</v>
      </c>
      <c r="F93" s="485" t="s">
        <v>363</v>
      </c>
      <c r="G93" s="495"/>
      <c r="H93" s="495"/>
      <c r="I93" s="430" t="s">
        <v>413</v>
      </c>
      <c r="J93" s="431" t="s">
        <v>414</v>
      </c>
      <c r="K93" s="432" t="s">
        <v>412</v>
      </c>
      <c r="L93" s="432" t="s">
        <v>184</v>
      </c>
      <c r="M93" s="476"/>
    </row>
    <row r="94" spans="1:13" ht="31.5">
      <c r="A94" s="1007"/>
      <c r="B94" s="1005"/>
      <c r="C94" s="947"/>
      <c r="D94" s="949"/>
      <c r="E94" s="467" t="s">
        <v>415</v>
      </c>
      <c r="F94" s="467" t="s">
        <v>363</v>
      </c>
      <c r="G94" s="468"/>
      <c r="H94" s="468"/>
      <c r="I94" s="461" t="s">
        <v>410</v>
      </c>
      <c r="J94" s="431" t="s">
        <v>411</v>
      </c>
      <c r="K94" s="463" t="s">
        <v>409</v>
      </c>
      <c r="L94" s="463" t="s">
        <v>184</v>
      </c>
      <c r="M94" s="469"/>
    </row>
    <row r="95" spans="1:13" ht="15.75">
      <c r="A95" s="1007"/>
      <c r="B95" s="1005"/>
      <c r="C95" s="427" t="s">
        <v>416</v>
      </c>
      <c r="D95" s="460" t="s">
        <v>36</v>
      </c>
      <c r="E95" s="451" t="s">
        <v>377</v>
      </c>
      <c r="F95" s="451" t="s">
        <v>363</v>
      </c>
      <c r="G95" s="452">
        <v>782000</v>
      </c>
      <c r="H95" s="452"/>
      <c r="I95" s="453" t="s">
        <v>357</v>
      </c>
      <c r="J95" s="297" t="s">
        <v>36</v>
      </c>
      <c r="K95" s="454" t="s">
        <v>358</v>
      </c>
      <c r="L95" s="454" t="s">
        <v>184</v>
      </c>
      <c r="M95" s="455"/>
    </row>
    <row r="96" spans="1:13" ht="15.75">
      <c r="A96" s="1007"/>
      <c r="B96" s="1005"/>
      <c r="C96" s="427" t="s">
        <v>417</v>
      </c>
      <c r="D96" s="460" t="s">
        <v>31</v>
      </c>
      <c r="E96" s="451" t="s">
        <v>381</v>
      </c>
      <c r="F96" s="451" t="s">
        <v>184</v>
      </c>
      <c r="G96" s="452"/>
      <c r="H96" s="452"/>
      <c r="I96" s="453" t="s">
        <v>382</v>
      </c>
      <c r="J96" s="297" t="s">
        <v>31</v>
      </c>
      <c r="K96" s="454" t="s">
        <v>383</v>
      </c>
      <c r="L96" s="454" t="s">
        <v>184</v>
      </c>
      <c r="M96" s="455"/>
    </row>
    <row r="97" spans="1:13" ht="15.75">
      <c r="A97" s="1007"/>
      <c r="B97" s="1005"/>
      <c r="C97" s="947" t="s">
        <v>418</v>
      </c>
      <c r="D97" s="951" t="s">
        <v>32</v>
      </c>
      <c r="E97" s="506" t="s">
        <v>385</v>
      </c>
      <c r="F97" s="465" t="s">
        <v>363</v>
      </c>
      <c r="G97" s="466"/>
      <c r="H97" s="466"/>
      <c r="I97" s="436" t="s">
        <v>419</v>
      </c>
      <c r="J97" s="437" t="s">
        <v>420</v>
      </c>
      <c r="K97" s="441" t="s">
        <v>421</v>
      </c>
      <c r="L97" s="441" t="s">
        <v>184</v>
      </c>
      <c r="M97" s="507"/>
    </row>
    <row r="98" spans="1:13" ht="15.75">
      <c r="A98" s="1007"/>
      <c r="B98" s="1005"/>
      <c r="C98" s="947"/>
      <c r="D98" s="952"/>
      <c r="E98" s="508" t="s">
        <v>386</v>
      </c>
      <c r="F98" s="485" t="s">
        <v>363</v>
      </c>
      <c r="G98" s="495"/>
      <c r="H98" s="495"/>
      <c r="I98" s="430" t="s">
        <v>188</v>
      </c>
      <c r="J98" s="431" t="s">
        <v>189</v>
      </c>
      <c r="K98" s="432" t="s">
        <v>190</v>
      </c>
      <c r="L98" s="432" t="s">
        <v>191</v>
      </c>
      <c r="M98" s="509"/>
    </row>
    <row r="99" spans="1:13" ht="15.75">
      <c r="A99" s="1007"/>
      <c r="B99" s="1005"/>
      <c r="C99" s="947"/>
      <c r="D99" s="952"/>
      <c r="E99" s="508" t="s">
        <v>387</v>
      </c>
      <c r="F99" s="485" t="s">
        <v>363</v>
      </c>
      <c r="G99" s="495"/>
      <c r="H99" s="495"/>
      <c r="I99" s="430" t="s">
        <v>422</v>
      </c>
      <c r="J99" s="431" t="s">
        <v>423</v>
      </c>
      <c r="K99" s="432" t="s">
        <v>424</v>
      </c>
      <c r="L99" s="432" t="s">
        <v>184</v>
      </c>
      <c r="M99" s="509"/>
    </row>
    <row r="100" spans="1:13" ht="15.75">
      <c r="A100" s="1007"/>
      <c r="B100" s="1005"/>
      <c r="C100" s="947"/>
      <c r="D100" s="952"/>
      <c r="E100" s="508" t="s">
        <v>388</v>
      </c>
      <c r="F100" s="485" t="s">
        <v>363</v>
      </c>
      <c r="G100" s="495"/>
      <c r="H100" s="495"/>
      <c r="I100" s="430" t="s">
        <v>188</v>
      </c>
      <c r="J100" s="431" t="s">
        <v>189</v>
      </c>
      <c r="K100" s="432" t="s">
        <v>190</v>
      </c>
      <c r="L100" s="432" t="s">
        <v>191</v>
      </c>
      <c r="M100" s="509"/>
    </row>
    <row r="101" spans="1:13" ht="15.75">
      <c r="A101" s="1007"/>
      <c r="B101" s="1005"/>
      <c r="C101" s="947"/>
      <c r="D101" s="952"/>
      <c r="E101" s="508" t="s">
        <v>389</v>
      </c>
      <c r="F101" s="485" t="s">
        <v>363</v>
      </c>
      <c r="G101" s="495"/>
      <c r="H101" s="495"/>
      <c r="I101" s="430" t="s">
        <v>425</v>
      </c>
      <c r="J101" s="431" t="s">
        <v>426</v>
      </c>
      <c r="K101" s="432" t="s">
        <v>427</v>
      </c>
      <c r="L101" s="432" t="s">
        <v>184</v>
      </c>
      <c r="M101" s="509"/>
    </row>
    <row r="102" spans="1:13" ht="15.75">
      <c r="A102" s="1007"/>
      <c r="B102" s="1005"/>
      <c r="C102" s="947"/>
      <c r="D102" s="952"/>
      <c r="E102" s="508" t="s">
        <v>390</v>
      </c>
      <c r="F102" s="485" t="s">
        <v>363</v>
      </c>
      <c r="G102" s="495"/>
      <c r="H102" s="495"/>
      <c r="I102" s="430" t="s">
        <v>422</v>
      </c>
      <c r="J102" s="431" t="s">
        <v>423</v>
      </c>
      <c r="K102" s="432" t="s">
        <v>424</v>
      </c>
      <c r="L102" s="432" t="s">
        <v>184</v>
      </c>
      <c r="M102" s="509"/>
    </row>
    <row r="103" spans="1:13" ht="15.75">
      <c r="A103" s="1007"/>
      <c r="B103" s="1005"/>
      <c r="C103" s="947"/>
      <c r="D103" s="952"/>
      <c r="E103" s="954" t="s">
        <v>391</v>
      </c>
      <c r="F103" s="944" t="s">
        <v>363</v>
      </c>
      <c r="G103" s="420">
        <v>154000</v>
      </c>
      <c r="H103" s="420"/>
      <c r="I103" s="430" t="s">
        <v>188</v>
      </c>
      <c r="J103" s="462" t="s">
        <v>189</v>
      </c>
      <c r="K103" s="463" t="s">
        <v>190</v>
      </c>
      <c r="L103" s="463" t="s">
        <v>191</v>
      </c>
      <c r="M103" s="450"/>
    </row>
    <row r="104" spans="1:13" ht="31.5">
      <c r="A104" s="426"/>
      <c r="B104" s="427"/>
      <c r="C104" s="428"/>
      <c r="D104" s="952"/>
      <c r="E104" s="1038"/>
      <c r="F104" s="945"/>
      <c r="G104" s="475"/>
      <c r="H104" s="475"/>
      <c r="I104" s="510" t="s">
        <v>1219</v>
      </c>
      <c r="J104" s="298" t="s">
        <v>859</v>
      </c>
      <c r="K104" s="454" t="s">
        <v>610</v>
      </c>
      <c r="L104" s="408"/>
      <c r="M104" s="455"/>
    </row>
    <row r="105" spans="1:13" ht="31.5">
      <c r="A105" s="426"/>
      <c r="B105" s="427"/>
      <c r="C105" s="428"/>
      <c r="D105" s="953"/>
      <c r="E105" s="955"/>
      <c r="F105" s="946"/>
      <c r="G105" s="468"/>
      <c r="H105" s="468"/>
      <c r="I105" s="510" t="s">
        <v>860</v>
      </c>
      <c r="J105" s="498" t="s">
        <v>861</v>
      </c>
      <c r="K105" s="454" t="s">
        <v>1220</v>
      </c>
      <c r="L105" s="408"/>
      <c r="M105" s="455"/>
    </row>
    <row r="106" spans="1:13" ht="31.5">
      <c r="A106" s="458" t="s">
        <v>20</v>
      </c>
      <c r="B106" s="459" t="s">
        <v>287</v>
      </c>
      <c r="C106" s="1019" t="s">
        <v>192</v>
      </c>
      <c r="D106" s="1020" t="s">
        <v>288</v>
      </c>
      <c r="E106" s="465" t="s">
        <v>428</v>
      </c>
      <c r="F106" s="465" t="s">
        <v>429</v>
      </c>
      <c r="G106" s="466"/>
      <c r="H106" s="466"/>
      <c r="I106" s="436" t="s">
        <v>430</v>
      </c>
      <c r="J106" s="437" t="s">
        <v>431</v>
      </c>
      <c r="K106" s="441" t="s">
        <v>428</v>
      </c>
      <c r="L106" s="441" t="s">
        <v>184</v>
      </c>
      <c r="M106" s="442"/>
    </row>
    <row r="107" spans="1:13" ht="15.75">
      <c r="A107" s="1007"/>
      <c r="B107" s="1005"/>
      <c r="C107" s="947"/>
      <c r="D107" s="1021"/>
      <c r="E107" s="485" t="s">
        <v>432</v>
      </c>
      <c r="F107" s="485" t="s">
        <v>429</v>
      </c>
      <c r="G107" s="495"/>
      <c r="H107" s="495"/>
      <c r="I107" s="430" t="s">
        <v>433</v>
      </c>
      <c r="J107" s="431" t="s">
        <v>434</v>
      </c>
      <c r="K107" s="432" t="s">
        <v>432</v>
      </c>
      <c r="L107" s="432" t="s">
        <v>184</v>
      </c>
      <c r="M107" s="476"/>
    </row>
    <row r="108" spans="1:13" ht="47.25">
      <c r="A108" s="1007"/>
      <c r="B108" s="1005"/>
      <c r="C108" s="947"/>
      <c r="D108" s="1021"/>
      <c r="E108" s="485" t="s">
        <v>435</v>
      </c>
      <c r="F108" s="485" t="s">
        <v>429</v>
      </c>
      <c r="G108" s="495"/>
      <c r="H108" s="495"/>
      <c r="I108" s="430" t="s">
        <v>303</v>
      </c>
      <c r="J108" s="431" t="s">
        <v>304</v>
      </c>
      <c r="K108" s="432" t="s">
        <v>119</v>
      </c>
      <c r="L108" s="432" t="s">
        <v>305</v>
      </c>
      <c r="M108" s="476" t="s">
        <v>436</v>
      </c>
    </row>
    <row r="109" spans="1:13" ht="15.75">
      <c r="A109" s="1007"/>
      <c r="B109" s="1005"/>
      <c r="C109" s="947"/>
      <c r="D109" s="1022"/>
      <c r="E109" s="467" t="s">
        <v>437</v>
      </c>
      <c r="F109" s="467" t="s">
        <v>429</v>
      </c>
      <c r="G109" s="468"/>
      <c r="H109" s="468"/>
      <c r="I109" s="461" t="s">
        <v>438</v>
      </c>
      <c r="J109" s="462" t="s">
        <v>439</v>
      </c>
      <c r="K109" s="463" t="s">
        <v>435</v>
      </c>
      <c r="L109" s="463" t="s">
        <v>184</v>
      </c>
      <c r="M109" s="469"/>
    </row>
    <row r="110" spans="1:13" ht="31.5">
      <c r="A110" s="1007"/>
      <c r="B110" s="1005"/>
      <c r="C110" s="947" t="s">
        <v>147</v>
      </c>
      <c r="D110" s="1020" t="s">
        <v>440</v>
      </c>
      <c r="E110" s="465" t="s">
        <v>428</v>
      </c>
      <c r="F110" s="465" t="s">
        <v>429</v>
      </c>
      <c r="G110" s="466"/>
      <c r="H110" s="466"/>
      <c r="I110" s="436" t="s">
        <v>430</v>
      </c>
      <c r="J110" s="437" t="s">
        <v>431</v>
      </c>
      <c r="K110" s="441" t="s">
        <v>428</v>
      </c>
      <c r="L110" s="441" t="s">
        <v>184</v>
      </c>
      <c r="M110" s="442"/>
    </row>
    <row r="111" spans="1:13" ht="15.75">
      <c r="A111" s="1007"/>
      <c r="B111" s="1005"/>
      <c r="C111" s="947"/>
      <c r="D111" s="1021"/>
      <c r="E111" s="485" t="s">
        <v>432</v>
      </c>
      <c r="F111" s="485" t="s">
        <v>429</v>
      </c>
      <c r="G111" s="495"/>
      <c r="H111" s="495"/>
      <c r="I111" s="430" t="s">
        <v>433</v>
      </c>
      <c r="J111" s="431" t="s">
        <v>434</v>
      </c>
      <c r="K111" s="432" t="s">
        <v>432</v>
      </c>
      <c r="L111" s="432" t="s">
        <v>184</v>
      </c>
      <c r="M111" s="476"/>
    </row>
    <row r="112" spans="1:13" ht="47.25">
      <c r="A112" s="1007"/>
      <c r="B112" s="1005"/>
      <c r="C112" s="947"/>
      <c r="D112" s="1021"/>
      <c r="E112" s="485" t="s">
        <v>435</v>
      </c>
      <c r="F112" s="485" t="s">
        <v>429</v>
      </c>
      <c r="G112" s="495"/>
      <c r="H112" s="495"/>
      <c r="I112" s="430" t="s">
        <v>303</v>
      </c>
      <c r="J112" s="431" t="s">
        <v>304</v>
      </c>
      <c r="K112" s="432" t="s">
        <v>119</v>
      </c>
      <c r="L112" s="432" t="s">
        <v>305</v>
      </c>
      <c r="M112" s="476" t="s">
        <v>436</v>
      </c>
    </row>
    <row r="113" spans="1:13" ht="15.75">
      <c r="A113" s="1017"/>
      <c r="B113" s="1018"/>
      <c r="C113" s="1012"/>
      <c r="D113" s="1022"/>
      <c r="E113" s="467" t="s">
        <v>437</v>
      </c>
      <c r="F113" s="467" t="s">
        <v>429</v>
      </c>
      <c r="G113" s="468"/>
      <c r="H113" s="468"/>
      <c r="I113" s="461" t="s">
        <v>438</v>
      </c>
      <c r="J113" s="462" t="s">
        <v>439</v>
      </c>
      <c r="K113" s="463" t="s">
        <v>435</v>
      </c>
      <c r="L113" s="463" t="s">
        <v>184</v>
      </c>
      <c r="M113" s="469"/>
    </row>
    <row r="114" spans="1:13" ht="15.75">
      <c r="A114" s="426" t="s">
        <v>20</v>
      </c>
      <c r="B114" s="427" t="s">
        <v>441</v>
      </c>
      <c r="C114" s="947" t="s">
        <v>192</v>
      </c>
      <c r="D114" s="948" t="s">
        <v>442</v>
      </c>
      <c r="E114" s="465" t="s">
        <v>125</v>
      </c>
      <c r="F114" s="465" t="s">
        <v>184</v>
      </c>
      <c r="G114" s="466">
        <v>230000</v>
      </c>
      <c r="H114" s="466"/>
      <c r="I114" s="436" t="s">
        <v>443</v>
      </c>
      <c r="J114" s="437" t="s">
        <v>68</v>
      </c>
      <c r="K114" s="441" t="s">
        <v>444</v>
      </c>
      <c r="L114" s="441" t="s">
        <v>184</v>
      </c>
      <c r="M114" s="457"/>
    </row>
    <row r="115" spans="1:13" ht="15.75">
      <c r="A115" s="1007"/>
      <c r="B115" s="1005"/>
      <c r="C115" s="947"/>
      <c r="D115" s="959"/>
      <c r="E115" s="485" t="s">
        <v>445</v>
      </c>
      <c r="F115" s="485" t="s">
        <v>184</v>
      </c>
      <c r="G115" s="495"/>
      <c r="H115" s="495"/>
      <c r="I115" s="430" t="s">
        <v>446</v>
      </c>
      <c r="J115" s="431" t="s">
        <v>447</v>
      </c>
      <c r="K115" s="432" t="s">
        <v>448</v>
      </c>
      <c r="L115" s="432" t="s">
        <v>184</v>
      </c>
      <c r="M115" s="476"/>
    </row>
    <row r="116" spans="1:13" ht="15.75">
      <c r="A116" s="1007"/>
      <c r="B116" s="1005"/>
      <c r="C116" s="947"/>
      <c r="D116" s="949"/>
      <c r="E116" s="467" t="s">
        <v>449</v>
      </c>
      <c r="F116" s="467" t="s">
        <v>184</v>
      </c>
      <c r="G116" s="475"/>
      <c r="H116" s="475"/>
      <c r="I116" s="430" t="s">
        <v>450</v>
      </c>
      <c r="J116" s="431" t="s">
        <v>451</v>
      </c>
      <c r="K116" s="432" t="s">
        <v>452</v>
      </c>
      <c r="L116" s="463" t="s">
        <v>184</v>
      </c>
      <c r="M116" s="469"/>
    </row>
    <row r="117" spans="1:13" ht="15.75">
      <c r="A117" s="1007"/>
      <c r="B117" s="1005"/>
      <c r="C117" s="947" t="s">
        <v>147</v>
      </c>
      <c r="D117" s="948" t="s">
        <v>453</v>
      </c>
      <c r="E117" s="950" t="s">
        <v>126</v>
      </c>
      <c r="F117" s="950" t="s">
        <v>184</v>
      </c>
      <c r="G117" s="420"/>
      <c r="H117" s="420"/>
      <c r="I117" s="436" t="s">
        <v>454</v>
      </c>
      <c r="J117" s="437" t="s">
        <v>455</v>
      </c>
      <c r="K117" s="441" t="s">
        <v>456</v>
      </c>
      <c r="L117" s="441" t="s">
        <v>184</v>
      </c>
      <c r="M117" s="507"/>
    </row>
    <row r="118" spans="1:13" ht="15.75">
      <c r="A118" s="1007"/>
      <c r="B118" s="1005"/>
      <c r="C118" s="947"/>
      <c r="D118" s="959"/>
      <c r="E118" s="979"/>
      <c r="F118" s="979"/>
      <c r="G118" s="511">
        <v>70099000</v>
      </c>
      <c r="H118" s="511"/>
      <c r="I118" s="430" t="s">
        <v>457</v>
      </c>
      <c r="J118" s="431" t="s">
        <v>458</v>
      </c>
      <c r="K118" s="408" t="s">
        <v>459</v>
      </c>
      <c r="L118" s="408"/>
      <c r="M118" s="490"/>
    </row>
    <row r="119" spans="1:13" ht="15.75">
      <c r="A119" s="1007"/>
      <c r="B119" s="1005"/>
      <c r="C119" s="947"/>
      <c r="D119" s="949"/>
      <c r="E119" s="489" t="s">
        <v>449</v>
      </c>
      <c r="F119" s="489" t="s">
        <v>184</v>
      </c>
      <c r="G119" s="512"/>
      <c r="H119" s="512"/>
      <c r="I119" s="461" t="s">
        <v>450</v>
      </c>
      <c r="J119" s="462" t="s">
        <v>451</v>
      </c>
      <c r="K119" s="463" t="s">
        <v>452</v>
      </c>
      <c r="L119" s="463" t="s">
        <v>184</v>
      </c>
      <c r="M119" s="450"/>
    </row>
    <row r="120" spans="1:13" ht="15.75">
      <c r="A120" s="974" t="s">
        <v>37</v>
      </c>
      <c r="B120" s="975"/>
      <c r="C120" s="417" t="s">
        <v>192</v>
      </c>
      <c r="D120" s="460" t="s">
        <v>38</v>
      </c>
      <c r="E120" s="451" t="s">
        <v>127</v>
      </c>
      <c r="F120" s="451" t="s">
        <v>184</v>
      </c>
      <c r="G120" s="452">
        <v>675000</v>
      </c>
      <c r="H120" s="452"/>
      <c r="I120" s="453" t="s">
        <v>460</v>
      </c>
      <c r="J120" s="297" t="s">
        <v>69</v>
      </c>
      <c r="K120" s="454" t="s">
        <v>127</v>
      </c>
      <c r="L120" s="441" t="s">
        <v>184</v>
      </c>
      <c r="M120" s="455"/>
    </row>
    <row r="121" spans="1:13" ht="31.5">
      <c r="A121" s="1007"/>
      <c r="B121" s="1005"/>
      <c r="C121" s="428" t="s">
        <v>147</v>
      </c>
      <c r="D121" s="460" t="s">
        <v>39</v>
      </c>
      <c r="E121" s="451" t="s">
        <v>461</v>
      </c>
      <c r="F121" s="451" t="s">
        <v>184</v>
      </c>
      <c r="G121" s="452"/>
      <c r="H121" s="452"/>
      <c r="I121" s="453" t="s">
        <v>460</v>
      </c>
      <c r="J121" s="297" t="s">
        <v>69</v>
      </c>
      <c r="K121" s="454" t="s">
        <v>127</v>
      </c>
      <c r="L121" s="441" t="s">
        <v>184</v>
      </c>
      <c r="M121" s="455"/>
    </row>
    <row r="122" spans="1:13" ht="15.75">
      <c r="A122" s="1017"/>
      <c r="B122" s="1018"/>
      <c r="C122" s="456" t="s">
        <v>148</v>
      </c>
      <c r="D122" s="460" t="s">
        <v>40</v>
      </c>
      <c r="E122" s="451" t="s">
        <v>128</v>
      </c>
      <c r="F122" s="451" t="s">
        <v>184</v>
      </c>
      <c r="G122" s="452">
        <v>642000</v>
      </c>
      <c r="H122" s="452"/>
      <c r="I122" s="453" t="s">
        <v>617</v>
      </c>
      <c r="J122" s="297" t="s">
        <v>40</v>
      </c>
      <c r="K122" s="454" t="s">
        <v>128</v>
      </c>
      <c r="L122" s="441" t="s">
        <v>184</v>
      </c>
      <c r="M122" s="455"/>
    </row>
    <row r="123" spans="1:13" ht="102" customHeight="1">
      <c r="A123" s="1023" t="s">
        <v>177</v>
      </c>
      <c r="B123" s="1024"/>
      <c r="C123" s="1025"/>
      <c r="D123" s="513" t="s">
        <v>178</v>
      </c>
      <c r="E123" s="514" t="s">
        <v>1148</v>
      </c>
      <c r="F123" s="514"/>
      <c r="G123" s="515" t="s">
        <v>1533</v>
      </c>
      <c r="H123" s="515"/>
      <c r="I123" s="513" t="s">
        <v>181</v>
      </c>
      <c r="J123" s="513" t="s">
        <v>182</v>
      </c>
      <c r="K123" s="514" t="s">
        <v>1151</v>
      </c>
      <c r="L123" s="514"/>
      <c r="M123" s="516" t="s">
        <v>183</v>
      </c>
    </row>
    <row r="124" spans="1:13" ht="15.75">
      <c r="A124" s="458" t="s">
        <v>0</v>
      </c>
      <c r="B124" s="459" t="s">
        <v>3</v>
      </c>
      <c r="C124" s="417" t="s">
        <v>192</v>
      </c>
      <c r="D124" s="948" t="s">
        <v>41</v>
      </c>
      <c r="E124" s="481" t="s">
        <v>129</v>
      </c>
      <c r="F124" s="950" t="s">
        <v>184</v>
      </c>
      <c r="G124" s="420">
        <v>1918731000</v>
      </c>
      <c r="H124" s="420"/>
      <c r="I124" s="1004" t="s">
        <v>462</v>
      </c>
      <c r="J124" s="993" t="s">
        <v>463</v>
      </c>
      <c r="K124" s="441" t="s">
        <v>464</v>
      </c>
      <c r="L124" s="441" t="s">
        <v>184</v>
      </c>
      <c r="M124" s="995"/>
    </row>
    <row r="125" spans="1:13" ht="15.75">
      <c r="A125" s="1007"/>
      <c r="B125" s="1005"/>
      <c r="C125" s="428"/>
      <c r="D125" s="949"/>
      <c r="E125" s="489" t="s">
        <v>465</v>
      </c>
      <c r="F125" s="946"/>
      <c r="G125" s="410"/>
      <c r="H125" s="410"/>
      <c r="I125" s="961"/>
      <c r="J125" s="963"/>
      <c r="K125" s="463" t="s">
        <v>464</v>
      </c>
      <c r="L125" s="463" t="s">
        <v>184</v>
      </c>
      <c r="M125" s="970"/>
    </row>
    <row r="126" spans="1:13" ht="15.75">
      <c r="A126" s="1007"/>
      <c r="B126" s="1005"/>
      <c r="C126" s="428" t="s">
        <v>147</v>
      </c>
      <c r="D126" s="517" t="s">
        <v>466</v>
      </c>
      <c r="E126" s="419" t="s">
        <v>467</v>
      </c>
      <c r="F126" s="419" t="s">
        <v>184</v>
      </c>
      <c r="G126" s="420">
        <v>-1130000</v>
      </c>
      <c r="H126" s="420"/>
      <c r="I126" s="436" t="s">
        <v>462</v>
      </c>
      <c r="J126" s="437" t="s">
        <v>463</v>
      </c>
      <c r="K126" s="441" t="s">
        <v>468</v>
      </c>
      <c r="L126" s="441" t="s">
        <v>184</v>
      </c>
      <c r="M126" s="457" t="s">
        <v>469</v>
      </c>
    </row>
    <row r="127" spans="1:13" ht="15.75">
      <c r="A127" s="1017"/>
      <c r="B127" s="1018"/>
      <c r="C127" s="456" t="s">
        <v>148</v>
      </c>
      <c r="D127" s="460" t="s">
        <v>470</v>
      </c>
      <c r="E127" s="451" t="s">
        <v>471</v>
      </c>
      <c r="F127" s="451" t="s">
        <v>184</v>
      </c>
      <c r="G127" s="452"/>
      <c r="H127" s="452"/>
      <c r="I127" s="453" t="s">
        <v>462</v>
      </c>
      <c r="J127" s="297" t="s">
        <v>463</v>
      </c>
      <c r="K127" s="454" t="s">
        <v>472</v>
      </c>
      <c r="L127" s="441" t="s">
        <v>184</v>
      </c>
      <c r="M127" s="455"/>
    </row>
    <row r="128" spans="1:13" ht="15.75">
      <c r="A128" s="426" t="s">
        <v>0</v>
      </c>
      <c r="B128" s="427" t="s">
        <v>235</v>
      </c>
      <c r="C128" s="428" t="s">
        <v>192</v>
      </c>
      <c r="D128" s="460" t="s">
        <v>473</v>
      </c>
      <c r="E128" s="451" t="s">
        <v>130</v>
      </c>
      <c r="F128" s="451" t="s">
        <v>184</v>
      </c>
      <c r="G128" s="452">
        <v>261316000</v>
      </c>
      <c r="H128" s="452"/>
      <c r="I128" s="453" t="s">
        <v>474</v>
      </c>
      <c r="J128" s="297" t="s">
        <v>43</v>
      </c>
      <c r="K128" s="454" t="s">
        <v>184</v>
      </c>
      <c r="L128" s="441" t="s">
        <v>184</v>
      </c>
      <c r="M128" s="455"/>
    </row>
    <row r="129" spans="1:13" ht="15.75">
      <c r="A129" s="426"/>
      <c r="B129" s="427"/>
      <c r="C129" s="947" t="s">
        <v>208</v>
      </c>
      <c r="D129" s="951" t="s">
        <v>43</v>
      </c>
      <c r="E129" s="950" t="s">
        <v>131</v>
      </c>
      <c r="F129" s="950" t="s">
        <v>184</v>
      </c>
      <c r="G129" s="452"/>
      <c r="H129" s="452"/>
      <c r="I129" s="421" t="s">
        <v>816</v>
      </c>
      <c r="J129" s="297" t="s">
        <v>817</v>
      </c>
      <c r="K129" s="454" t="s">
        <v>184</v>
      </c>
      <c r="L129" s="441" t="s">
        <v>184</v>
      </c>
      <c r="M129" s="455" t="s">
        <v>1144</v>
      </c>
    </row>
    <row r="130" spans="1:13" ht="15.75">
      <c r="A130" s="1007"/>
      <c r="B130" s="1005"/>
      <c r="C130" s="947"/>
      <c r="D130" s="953"/>
      <c r="E130" s="946"/>
      <c r="F130" s="946"/>
      <c r="G130" s="452">
        <v>555596000</v>
      </c>
      <c r="H130" s="452"/>
      <c r="I130" s="453" t="s">
        <v>474</v>
      </c>
      <c r="J130" s="297" t="s">
        <v>43</v>
      </c>
      <c r="K130" s="454" t="s">
        <v>184</v>
      </c>
      <c r="L130" s="441" t="s">
        <v>184</v>
      </c>
      <c r="M130" s="455"/>
    </row>
    <row r="131" spans="1:13" ht="28.5" customHeight="1">
      <c r="A131" s="1007"/>
      <c r="B131" s="1005"/>
      <c r="C131" s="428" t="s">
        <v>212</v>
      </c>
      <c r="D131" s="460" t="s">
        <v>475</v>
      </c>
      <c r="E131" s="451" t="s">
        <v>476</v>
      </c>
      <c r="F131" s="451" t="s">
        <v>184</v>
      </c>
      <c r="G131" s="452">
        <v>112868000</v>
      </c>
      <c r="H131" s="452"/>
      <c r="I131" s="453" t="s">
        <v>477</v>
      </c>
      <c r="J131" s="297" t="s">
        <v>478</v>
      </c>
      <c r="K131" s="454" t="s">
        <v>479</v>
      </c>
      <c r="L131" s="441" t="s">
        <v>184</v>
      </c>
      <c r="M131" s="455"/>
    </row>
    <row r="132" spans="1:13" ht="47.25">
      <c r="A132" s="1007"/>
      <c r="B132" s="1005"/>
      <c r="C132" s="428" t="s">
        <v>398</v>
      </c>
      <c r="D132" s="460" t="s">
        <v>480</v>
      </c>
      <c r="E132" s="451" t="s">
        <v>481</v>
      </c>
      <c r="F132" s="451" t="s">
        <v>184</v>
      </c>
      <c r="G132" s="452"/>
      <c r="H132" s="452"/>
      <c r="I132" s="453" t="s">
        <v>477</v>
      </c>
      <c r="J132" s="297" t="s">
        <v>478</v>
      </c>
      <c r="K132" s="454" t="s">
        <v>479</v>
      </c>
      <c r="L132" s="441" t="s">
        <v>184</v>
      </c>
      <c r="M132" s="455"/>
    </row>
    <row r="133" spans="1:13" ht="31.5">
      <c r="A133" s="1007"/>
      <c r="B133" s="1005"/>
      <c r="C133" s="428" t="s">
        <v>482</v>
      </c>
      <c r="D133" s="460" t="s">
        <v>483</v>
      </c>
      <c r="E133" s="451" t="s">
        <v>484</v>
      </c>
      <c r="F133" s="451" t="s">
        <v>184</v>
      </c>
      <c r="G133" s="452"/>
      <c r="H133" s="452"/>
      <c r="I133" s="453" t="s">
        <v>477</v>
      </c>
      <c r="J133" s="297" t="s">
        <v>478</v>
      </c>
      <c r="K133" s="454" t="s">
        <v>479</v>
      </c>
      <c r="L133" s="441" t="s">
        <v>184</v>
      </c>
      <c r="M133" s="455"/>
    </row>
    <row r="134" spans="1:13" ht="31.5">
      <c r="A134" s="1017"/>
      <c r="B134" s="1018"/>
      <c r="C134" s="456" t="s">
        <v>485</v>
      </c>
      <c r="D134" s="460" t="s">
        <v>486</v>
      </c>
      <c r="E134" s="451" t="s">
        <v>487</v>
      </c>
      <c r="F134" s="451" t="s">
        <v>184</v>
      </c>
      <c r="G134" s="452"/>
      <c r="H134" s="452"/>
      <c r="I134" s="453" t="s">
        <v>477</v>
      </c>
      <c r="J134" s="297" t="s">
        <v>478</v>
      </c>
      <c r="K134" s="454" t="s">
        <v>479</v>
      </c>
      <c r="L134" s="441" t="s">
        <v>184</v>
      </c>
      <c r="M134" s="455"/>
    </row>
    <row r="135" spans="1:13" ht="15.75">
      <c r="A135" s="426" t="s">
        <v>0</v>
      </c>
      <c r="B135" s="427" t="s">
        <v>287</v>
      </c>
      <c r="C135" s="417" t="s">
        <v>192</v>
      </c>
      <c r="D135" s="418" t="s">
        <v>488</v>
      </c>
      <c r="E135" s="481" t="s">
        <v>132</v>
      </c>
      <c r="F135" s="419" t="s">
        <v>184</v>
      </c>
      <c r="G135" s="420">
        <v>139897000</v>
      </c>
      <c r="H135" s="420"/>
      <c r="I135" s="482" t="s">
        <v>489</v>
      </c>
      <c r="J135" s="482" t="s">
        <v>490</v>
      </c>
      <c r="K135" s="423" t="s">
        <v>139</v>
      </c>
      <c r="L135" s="423" t="s">
        <v>184</v>
      </c>
      <c r="M135" s="483"/>
    </row>
    <row r="136" spans="1:13" ht="15.75">
      <c r="A136" s="1007"/>
      <c r="B136" s="1005"/>
      <c r="C136" s="947" t="s">
        <v>147</v>
      </c>
      <c r="D136" s="948" t="s">
        <v>44</v>
      </c>
      <c r="E136" s="481" t="s">
        <v>133</v>
      </c>
      <c r="F136" s="950" t="s">
        <v>184</v>
      </c>
      <c r="G136" s="420">
        <v>438000</v>
      </c>
      <c r="H136" s="420"/>
      <c r="I136" s="1004" t="s">
        <v>491</v>
      </c>
      <c r="J136" s="993" t="s">
        <v>492</v>
      </c>
      <c r="K136" s="994" t="s">
        <v>184</v>
      </c>
      <c r="L136" s="994" t="s">
        <v>184</v>
      </c>
      <c r="M136" s="995"/>
    </row>
    <row r="137" spans="1:13" ht="15.75">
      <c r="A137" s="1017"/>
      <c r="B137" s="1018"/>
      <c r="C137" s="1012"/>
      <c r="D137" s="949"/>
      <c r="E137" s="489" t="s">
        <v>493</v>
      </c>
      <c r="F137" s="946"/>
      <c r="G137" s="410"/>
      <c r="H137" s="410"/>
      <c r="I137" s="961"/>
      <c r="J137" s="963"/>
      <c r="K137" s="965"/>
      <c r="L137" s="965"/>
      <c r="M137" s="970"/>
    </row>
    <row r="138" spans="1:13" ht="31.5">
      <c r="A138" s="426" t="s">
        <v>0</v>
      </c>
      <c r="B138" s="427" t="s">
        <v>441</v>
      </c>
      <c r="C138" s="428" t="s">
        <v>192</v>
      </c>
      <c r="D138" s="460" t="s">
        <v>45</v>
      </c>
      <c r="E138" s="451" t="s">
        <v>140</v>
      </c>
      <c r="F138" s="451" t="s">
        <v>184</v>
      </c>
      <c r="G138" s="452">
        <v>352885000</v>
      </c>
      <c r="H138" s="452"/>
      <c r="I138" s="453" t="s">
        <v>494</v>
      </c>
      <c r="J138" s="297" t="s">
        <v>495</v>
      </c>
      <c r="K138" s="454" t="s">
        <v>496</v>
      </c>
      <c r="L138" s="441" t="s">
        <v>184</v>
      </c>
      <c r="M138" s="455"/>
    </row>
    <row r="139" spans="1:13" ht="31.5">
      <c r="A139" s="1007"/>
      <c r="B139" s="1005"/>
      <c r="C139" s="428" t="s">
        <v>147</v>
      </c>
      <c r="D139" s="460" t="s">
        <v>497</v>
      </c>
      <c r="E139" s="451" t="s">
        <v>498</v>
      </c>
      <c r="F139" s="451" t="s">
        <v>184</v>
      </c>
      <c r="G139" s="452"/>
      <c r="H139" s="452"/>
      <c r="I139" s="453" t="s">
        <v>494</v>
      </c>
      <c r="J139" s="297" t="s">
        <v>495</v>
      </c>
      <c r="K139" s="454" t="s">
        <v>499</v>
      </c>
      <c r="L139" s="441" t="s">
        <v>184</v>
      </c>
      <c r="M139" s="455" t="s">
        <v>469</v>
      </c>
    </row>
    <row r="140" spans="1:13" ht="47.25">
      <c r="A140" s="1007"/>
      <c r="B140" s="1005"/>
      <c r="C140" s="947" t="s">
        <v>148</v>
      </c>
      <c r="D140" s="948" t="s">
        <v>500</v>
      </c>
      <c r="E140" s="950" t="s">
        <v>501</v>
      </c>
      <c r="F140" s="950" t="s">
        <v>184</v>
      </c>
      <c r="G140" s="420"/>
      <c r="H140" s="420"/>
      <c r="I140" s="436" t="s">
        <v>502</v>
      </c>
      <c r="J140" s="437" t="s">
        <v>503</v>
      </c>
      <c r="K140" s="441" t="s">
        <v>504</v>
      </c>
      <c r="L140" s="441" t="s">
        <v>184</v>
      </c>
      <c r="M140" s="442" t="s">
        <v>505</v>
      </c>
    </row>
    <row r="141" spans="1:13" ht="31.5">
      <c r="A141" s="1007"/>
      <c r="B141" s="1005"/>
      <c r="C141" s="947"/>
      <c r="D141" s="959"/>
      <c r="E141" s="945"/>
      <c r="F141" s="945"/>
      <c r="G141" s="404"/>
      <c r="H141" s="404"/>
      <c r="I141" s="430" t="s">
        <v>506</v>
      </c>
      <c r="J141" s="431" t="s">
        <v>507</v>
      </c>
      <c r="K141" s="432" t="s">
        <v>508</v>
      </c>
      <c r="L141" s="432" t="s">
        <v>184</v>
      </c>
      <c r="M141" s="433" t="s">
        <v>509</v>
      </c>
    </row>
    <row r="142" spans="1:13" ht="31.5">
      <c r="A142" s="518" t="s">
        <v>0</v>
      </c>
      <c r="B142" s="1015" t="s">
        <v>510</v>
      </c>
      <c r="C142" s="1016"/>
      <c r="D142" s="470" t="s">
        <v>511</v>
      </c>
      <c r="E142" s="471" t="s">
        <v>184</v>
      </c>
      <c r="F142" s="471" t="s">
        <v>184</v>
      </c>
      <c r="G142" s="472">
        <v>44977000</v>
      </c>
      <c r="H142" s="472"/>
      <c r="I142" s="421" t="s">
        <v>512</v>
      </c>
      <c r="J142" s="422" t="s">
        <v>513</v>
      </c>
      <c r="K142" s="423" t="s">
        <v>184</v>
      </c>
      <c r="L142" s="441" t="s">
        <v>184</v>
      </c>
      <c r="M142" s="438"/>
    </row>
    <row r="143" spans="1:13" ht="31.5">
      <c r="A143" s="519" t="s">
        <v>0</v>
      </c>
      <c r="B143" s="1015" t="s">
        <v>514</v>
      </c>
      <c r="C143" s="1016"/>
      <c r="D143" s="470" t="s">
        <v>515</v>
      </c>
      <c r="E143" s="471" t="s">
        <v>496</v>
      </c>
      <c r="F143" s="471" t="s">
        <v>184</v>
      </c>
      <c r="G143" s="472"/>
      <c r="H143" s="472"/>
      <c r="I143" s="421" t="s">
        <v>512</v>
      </c>
      <c r="J143" s="422" t="s">
        <v>513</v>
      </c>
      <c r="K143" s="423"/>
      <c r="L143" s="441"/>
      <c r="M143" s="438"/>
    </row>
    <row r="144" spans="1:13" s="520" customFormat="1" ht="31.5">
      <c r="A144" s="974" t="s">
        <v>2</v>
      </c>
      <c r="B144" s="975"/>
      <c r="C144" s="417" t="s">
        <v>192</v>
      </c>
      <c r="D144" s="460" t="s">
        <v>48</v>
      </c>
      <c r="E144" s="451" t="s">
        <v>516</v>
      </c>
      <c r="F144" s="451" t="s">
        <v>184</v>
      </c>
      <c r="G144" s="452"/>
      <c r="H144" s="452"/>
      <c r="I144" s="453" t="s">
        <v>517</v>
      </c>
      <c r="J144" s="297" t="s">
        <v>518</v>
      </c>
      <c r="K144" s="454" t="s">
        <v>1141</v>
      </c>
      <c r="L144" s="441" t="s">
        <v>184</v>
      </c>
      <c r="M144" s="455"/>
    </row>
    <row r="145" spans="1:13" ht="15.75">
      <c r="A145" s="1007"/>
      <c r="B145" s="1005"/>
      <c r="C145" s="428" t="s">
        <v>147</v>
      </c>
      <c r="D145" s="460" t="s">
        <v>49</v>
      </c>
      <c r="E145" s="451" t="s">
        <v>519</v>
      </c>
      <c r="F145" s="451" t="s">
        <v>184</v>
      </c>
      <c r="G145" s="452"/>
      <c r="H145" s="452"/>
      <c r="I145" s="453" t="s">
        <v>517</v>
      </c>
      <c r="J145" s="297" t="s">
        <v>518</v>
      </c>
      <c r="K145" s="454" t="s">
        <v>1141</v>
      </c>
      <c r="L145" s="441" t="s">
        <v>184</v>
      </c>
      <c r="M145" s="455"/>
    </row>
    <row r="146" spans="1:13" ht="31.5">
      <c r="A146" s="1007"/>
      <c r="B146" s="1005"/>
      <c r="C146" s="428" t="s">
        <v>148</v>
      </c>
      <c r="D146" s="460" t="s">
        <v>47</v>
      </c>
      <c r="E146" s="451" t="s">
        <v>520</v>
      </c>
      <c r="F146" s="451" t="s">
        <v>184</v>
      </c>
      <c r="G146" s="452"/>
      <c r="H146" s="452"/>
      <c r="I146" s="453" t="s">
        <v>517</v>
      </c>
      <c r="J146" s="297" t="s">
        <v>518</v>
      </c>
      <c r="K146" s="454" t="s">
        <v>1141</v>
      </c>
      <c r="L146" s="441" t="s">
        <v>184</v>
      </c>
      <c r="M146" s="455"/>
    </row>
    <row r="147" spans="1:13" ht="15.75">
      <c r="A147" s="1017"/>
      <c r="B147" s="1018"/>
      <c r="C147" s="456" t="s">
        <v>149</v>
      </c>
      <c r="D147" s="460" t="s">
        <v>50</v>
      </c>
      <c r="E147" s="451" t="s">
        <v>519</v>
      </c>
      <c r="F147" s="451" t="s">
        <v>184</v>
      </c>
      <c r="G147" s="452">
        <v>53224000</v>
      </c>
      <c r="H147" s="452"/>
      <c r="I147" s="453" t="s">
        <v>517</v>
      </c>
      <c r="J147" s="297" t="s">
        <v>518</v>
      </c>
      <c r="K147" s="454" t="s">
        <v>1141</v>
      </c>
      <c r="L147" s="441" t="s">
        <v>184</v>
      </c>
      <c r="M147" s="455"/>
    </row>
    <row r="148" spans="1:13" ht="15.75">
      <c r="A148" s="458" t="s">
        <v>20</v>
      </c>
      <c r="B148" s="459" t="s">
        <v>3</v>
      </c>
      <c r="C148" s="1019" t="s">
        <v>236</v>
      </c>
      <c r="D148" s="948" t="s">
        <v>521</v>
      </c>
      <c r="E148" s="950" t="s">
        <v>522</v>
      </c>
      <c r="F148" s="950" t="s">
        <v>184</v>
      </c>
      <c r="G148" s="420"/>
      <c r="H148" s="420"/>
      <c r="I148" s="1004" t="s">
        <v>523</v>
      </c>
      <c r="J148" s="993" t="s">
        <v>524</v>
      </c>
      <c r="K148" s="423" t="s">
        <v>520</v>
      </c>
      <c r="L148" s="423" t="s">
        <v>184</v>
      </c>
      <c r="M148" s="1013" t="s">
        <v>469</v>
      </c>
    </row>
    <row r="149" spans="1:13" ht="15.75">
      <c r="A149" s="1007"/>
      <c r="B149" s="1005"/>
      <c r="C149" s="947"/>
      <c r="D149" s="949"/>
      <c r="E149" s="946"/>
      <c r="F149" s="946"/>
      <c r="G149" s="410"/>
      <c r="H149" s="410"/>
      <c r="I149" s="961"/>
      <c r="J149" s="963"/>
      <c r="K149" s="463" t="s">
        <v>525</v>
      </c>
      <c r="L149" s="521" t="s">
        <v>184</v>
      </c>
      <c r="M149" s="1014"/>
    </row>
    <row r="150" spans="1:13" ht="31.5">
      <c r="A150" s="1007"/>
      <c r="B150" s="1005"/>
      <c r="C150" s="428" t="s">
        <v>240</v>
      </c>
      <c r="D150" s="429" t="s">
        <v>526</v>
      </c>
      <c r="E150" s="471" t="s">
        <v>522</v>
      </c>
      <c r="F150" s="451" t="s">
        <v>184</v>
      </c>
      <c r="G150" s="500"/>
      <c r="H150" s="500"/>
      <c r="I150" s="461" t="s">
        <v>523</v>
      </c>
      <c r="J150" s="462" t="s">
        <v>524</v>
      </c>
      <c r="K150" s="423" t="s">
        <v>520</v>
      </c>
      <c r="L150" s="522"/>
      <c r="M150" s="490"/>
    </row>
    <row r="151" spans="1:13" ht="15.75">
      <c r="A151" s="1007"/>
      <c r="B151" s="1005"/>
      <c r="C151" s="428" t="s">
        <v>147</v>
      </c>
      <c r="D151" s="294" t="s">
        <v>527</v>
      </c>
      <c r="E151" s="471" t="s">
        <v>528</v>
      </c>
      <c r="F151" s="451" t="s">
        <v>184</v>
      </c>
      <c r="G151" s="500">
        <v>624921000</v>
      </c>
      <c r="H151" s="500"/>
      <c r="I151" s="461" t="s">
        <v>529</v>
      </c>
      <c r="J151" s="462" t="s">
        <v>530</v>
      </c>
      <c r="K151" s="423" t="s">
        <v>516</v>
      </c>
      <c r="L151" s="249" t="s">
        <v>184</v>
      </c>
      <c r="M151" s="250"/>
    </row>
    <row r="152" spans="1:13" ht="15.75">
      <c r="A152" s="1007"/>
      <c r="B152" s="1005"/>
      <c r="C152" s="428" t="s">
        <v>148</v>
      </c>
      <c r="D152" s="460" t="s">
        <v>54</v>
      </c>
      <c r="E152" s="451" t="s">
        <v>531</v>
      </c>
      <c r="F152" s="451" t="s">
        <v>184</v>
      </c>
      <c r="G152" s="452">
        <v>158308000</v>
      </c>
      <c r="H152" s="452"/>
      <c r="I152" s="453" t="s">
        <v>532</v>
      </c>
      <c r="J152" s="297" t="s">
        <v>54</v>
      </c>
      <c r="K152" s="454" t="s">
        <v>533</v>
      </c>
      <c r="L152" s="441" t="s">
        <v>184</v>
      </c>
      <c r="M152" s="455"/>
    </row>
    <row r="153" spans="1:13" ht="15.75">
      <c r="A153" s="1007"/>
      <c r="B153" s="1005"/>
      <c r="C153" s="947" t="s">
        <v>149</v>
      </c>
      <c r="D153" s="948" t="s">
        <v>51</v>
      </c>
      <c r="E153" s="465" t="s">
        <v>534</v>
      </c>
      <c r="F153" s="465" t="s">
        <v>184</v>
      </c>
      <c r="G153" s="466"/>
      <c r="H153" s="466"/>
      <c r="I153" s="436" t="s">
        <v>535</v>
      </c>
      <c r="J153" s="437" t="s">
        <v>56</v>
      </c>
      <c r="K153" s="441" t="s">
        <v>536</v>
      </c>
      <c r="L153" s="441" t="s">
        <v>184</v>
      </c>
      <c r="M153" s="457"/>
    </row>
    <row r="154" spans="1:13" ht="15.75">
      <c r="A154" s="1007"/>
      <c r="B154" s="1005"/>
      <c r="C154" s="947"/>
      <c r="D154" s="949"/>
      <c r="E154" s="467" t="s">
        <v>537</v>
      </c>
      <c r="F154" s="467" t="s">
        <v>184</v>
      </c>
      <c r="G154" s="468"/>
      <c r="H154" s="468"/>
      <c r="I154" s="461" t="s">
        <v>538</v>
      </c>
      <c r="J154" s="462" t="s">
        <v>539</v>
      </c>
      <c r="K154" s="463" t="s">
        <v>540</v>
      </c>
      <c r="L154" s="463" t="s">
        <v>184</v>
      </c>
      <c r="M154" s="469"/>
    </row>
    <row r="155" spans="1:13" ht="15.75">
      <c r="A155" s="1007"/>
      <c r="B155" s="1005"/>
      <c r="C155" s="428" t="s">
        <v>150</v>
      </c>
      <c r="D155" s="460" t="s">
        <v>56</v>
      </c>
      <c r="E155" s="451" t="s">
        <v>534</v>
      </c>
      <c r="F155" s="451" t="s">
        <v>184</v>
      </c>
      <c r="G155" s="452"/>
      <c r="H155" s="452"/>
      <c r="I155" s="453" t="s">
        <v>535</v>
      </c>
      <c r="J155" s="297" t="s">
        <v>56</v>
      </c>
      <c r="K155" s="454" t="s">
        <v>536</v>
      </c>
      <c r="L155" s="441" t="s">
        <v>184</v>
      </c>
      <c r="M155" s="455"/>
    </row>
    <row r="156" spans="1:13" ht="31.5">
      <c r="A156" s="1007"/>
      <c r="B156" s="1005"/>
      <c r="C156" s="428" t="s">
        <v>151</v>
      </c>
      <c r="D156" s="460" t="s">
        <v>52</v>
      </c>
      <c r="E156" s="451" t="s">
        <v>541</v>
      </c>
      <c r="F156" s="451" t="s">
        <v>184</v>
      </c>
      <c r="G156" s="452">
        <v>11209000</v>
      </c>
      <c r="H156" s="452"/>
      <c r="I156" s="453" t="s">
        <v>538</v>
      </c>
      <c r="J156" s="297" t="s">
        <v>539</v>
      </c>
      <c r="K156" s="454" t="s">
        <v>540</v>
      </c>
      <c r="L156" s="441" t="s">
        <v>184</v>
      </c>
      <c r="M156" s="455"/>
    </row>
    <row r="157" spans="1:13" ht="15.75">
      <c r="A157" s="1007"/>
      <c r="B157" s="1005"/>
      <c r="C157" s="428" t="s">
        <v>152</v>
      </c>
      <c r="D157" s="460" t="s">
        <v>53</v>
      </c>
      <c r="E157" s="451" t="s">
        <v>542</v>
      </c>
      <c r="F157" s="451" t="s">
        <v>184</v>
      </c>
      <c r="G157" s="452"/>
      <c r="H157" s="452"/>
      <c r="I157" s="453" t="s">
        <v>538</v>
      </c>
      <c r="J157" s="297" t="s">
        <v>539</v>
      </c>
      <c r="K157" s="454" t="s">
        <v>540</v>
      </c>
      <c r="L157" s="441" t="s">
        <v>184</v>
      </c>
      <c r="M157" s="455"/>
    </row>
    <row r="158" spans="1:13" ht="31.5">
      <c r="A158" s="1007"/>
      <c r="B158" s="1005"/>
      <c r="C158" s="947" t="s">
        <v>153</v>
      </c>
      <c r="D158" s="948" t="s">
        <v>58</v>
      </c>
      <c r="E158" s="950" t="s">
        <v>371</v>
      </c>
      <c r="F158" s="451"/>
      <c r="G158" s="452"/>
      <c r="H158" s="452"/>
      <c r="I158" s="436" t="s">
        <v>581</v>
      </c>
      <c r="J158" s="437" t="s">
        <v>582</v>
      </c>
      <c r="K158" s="441" t="s">
        <v>583</v>
      </c>
      <c r="L158" s="441" t="s">
        <v>184</v>
      </c>
      <c r="M158" s="455" t="s">
        <v>1536</v>
      </c>
    </row>
    <row r="159" spans="1:13" ht="15.75">
      <c r="A159" s="1007"/>
      <c r="B159" s="1005"/>
      <c r="C159" s="947"/>
      <c r="D159" s="949"/>
      <c r="E159" s="946"/>
      <c r="F159" s="451" t="s">
        <v>184</v>
      </c>
      <c r="G159" s="452">
        <v>138239000</v>
      </c>
      <c r="H159" s="452"/>
      <c r="I159" s="453" t="s">
        <v>538</v>
      </c>
      <c r="J159" s="297" t="s">
        <v>539</v>
      </c>
      <c r="K159" s="454" t="s">
        <v>540</v>
      </c>
      <c r="L159" s="441" t="s">
        <v>184</v>
      </c>
      <c r="M159" s="455"/>
    </row>
    <row r="160" spans="1:13" ht="15.75">
      <c r="A160" s="1007"/>
      <c r="B160" s="1005"/>
      <c r="C160" s="947" t="s">
        <v>543</v>
      </c>
      <c r="D160" s="948" t="s">
        <v>143</v>
      </c>
      <c r="E160" s="465" t="s">
        <v>544</v>
      </c>
      <c r="F160" s="950" t="s">
        <v>184</v>
      </c>
      <c r="G160" s="420"/>
      <c r="H160" s="420"/>
      <c r="I160" s="1004" t="s">
        <v>538</v>
      </c>
      <c r="J160" s="993" t="s">
        <v>539</v>
      </c>
      <c r="K160" s="994" t="s">
        <v>540</v>
      </c>
      <c r="L160" s="994" t="s">
        <v>184</v>
      </c>
      <c r="M160" s="995"/>
    </row>
    <row r="161" spans="1:13" ht="15.75">
      <c r="A161" s="1007"/>
      <c r="B161" s="1005"/>
      <c r="C161" s="947"/>
      <c r="D161" s="959"/>
      <c r="E161" s="485" t="s">
        <v>545</v>
      </c>
      <c r="F161" s="945"/>
      <c r="G161" s="404"/>
      <c r="H161" s="404"/>
      <c r="I161" s="978"/>
      <c r="J161" s="966"/>
      <c r="K161" s="967"/>
      <c r="L161" s="967"/>
      <c r="M161" s="969"/>
    </row>
    <row r="162" spans="1:13" ht="15.75">
      <c r="A162" s="1007"/>
      <c r="B162" s="1005"/>
      <c r="C162" s="947"/>
      <c r="D162" s="959"/>
      <c r="E162" s="485" t="s">
        <v>546</v>
      </c>
      <c r="F162" s="945"/>
      <c r="G162" s="404"/>
      <c r="H162" s="404"/>
      <c r="I162" s="978"/>
      <c r="J162" s="966"/>
      <c r="K162" s="967"/>
      <c r="L162" s="967"/>
      <c r="M162" s="969"/>
    </row>
    <row r="163" spans="1:13" ht="15.75">
      <c r="A163" s="1007"/>
      <c r="B163" s="1005"/>
      <c r="C163" s="947"/>
      <c r="D163" s="959"/>
      <c r="E163" s="485" t="s">
        <v>547</v>
      </c>
      <c r="F163" s="945"/>
      <c r="G163" s="404"/>
      <c r="H163" s="404"/>
      <c r="I163" s="978"/>
      <c r="J163" s="966"/>
      <c r="K163" s="967"/>
      <c r="L163" s="967"/>
      <c r="M163" s="969"/>
    </row>
    <row r="164" spans="1:13" ht="15.75">
      <c r="A164" s="1007"/>
      <c r="B164" s="1005"/>
      <c r="C164" s="947"/>
      <c r="D164" s="949"/>
      <c r="E164" s="467" t="s">
        <v>548</v>
      </c>
      <c r="F164" s="946"/>
      <c r="G164" s="410"/>
      <c r="H164" s="410"/>
      <c r="I164" s="961"/>
      <c r="J164" s="963"/>
      <c r="K164" s="965"/>
      <c r="L164" s="965"/>
      <c r="M164" s="970"/>
    </row>
    <row r="165" spans="1:13" ht="15.75">
      <c r="A165" s="1007"/>
      <c r="B165" s="1005"/>
      <c r="C165" s="428" t="s">
        <v>549</v>
      </c>
      <c r="D165" s="460" t="s">
        <v>550</v>
      </c>
      <c r="E165" s="451" t="s">
        <v>551</v>
      </c>
      <c r="F165" s="451" t="s">
        <v>184</v>
      </c>
      <c r="G165" s="452"/>
      <c r="H165" s="452"/>
      <c r="I165" s="453" t="s">
        <v>552</v>
      </c>
      <c r="J165" s="297" t="s">
        <v>70</v>
      </c>
      <c r="K165" s="454" t="s">
        <v>553</v>
      </c>
      <c r="L165" s="441" t="s">
        <v>184</v>
      </c>
      <c r="M165" s="455"/>
    </row>
    <row r="166" spans="1:13" ht="15.75">
      <c r="A166" s="1007"/>
      <c r="B166" s="1005"/>
      <c r="C166" s="947" t="s">
        <v>554</v>
      </c>
      <c r="D166" s="948" t="s">
        <v>57</v>
      </c>
      <c r="E166" s="481" t="s">
        <v>555</v>
      </c>
      <c r="F166" s="982" t="s">
        <v>184</v>
      </c>
      <c r="G166" s="466"/>
      <c r="H166" s="466"/>
      <c r="I166" s="984" t="s">
        <v>538</v>
      </c>
      <c r="J166" s="986" t="s">
        <v>539</v>
      </c>
      <c r="K166" s="988" t="s">
        <v>540</v>
      </c>
      <c r="L166" s="988" t="s">
        <v>184</v>
      </c>
      <c r="M166" s="990"/>
    </row>
    <row r="167" spans="1:13" ht="15.75">
      <c r="A167" s="1007"/>
      <c r="B167" s="1005"/>
      <c r="C167" s="947"/>
      <c r="D167" s="959"/>
      <c r="E167" s="484" t="s">
        <v>387</v>
      </c>
      <c r="F167" s="983"/>
      <c r="G167" s="495"/>
      <c r="H167" s="495"/>
      <c r="I167" s="985"/>
      <c r="J167" s="987"/>
      <c r="K167" s="989"/>
      <c r="L167" s="989"/>
      <c r="M167" s="991"/>
    </row>
    <row r="168" spans="1:13" ht="15.75">
      <c r="A168" s="1007"/>
      <c r="B168" s="1005"/>
      <c r="C168" s="947"/>
      <c r="D168" s="959"/>
      <c r="E168" s="484" t="s">
        <v>556</v>
      </c>
      <c r="F168" s="983"/>
      <c r="G168" s="495"/>
      <c r="H168" s="495"/>
      <c r="I168" s="985"/>
      <c r="J168" s="987"/>
      <c r="K168" s="989"/>
      <c r="L168" s="989"/>
      <c r="M168" s="991"/>
    </row>
    <row r="169" spans="1:13" ht="15.75">
      <c r="A169" s="1007"/>
      <c r="B169" s="1005"/>
      <c r="C169" s="947"/>
      <c r="D169" s="959"/>
      <c r="E169" s="484" t="s">
        <v>557</v>
      </c>
      <c r="F169" s="983"/>
      <c r="G169" s="495"/>
      <c r="H169" s="495"/>
      <c r="I169" s="985"/>
      <c r="J169" s="987"/>
      <c r="K169" s="989"/>
      <c r="L169" s="989"/>
      <c r="M169" s="991"/>
    </row>
    <row r="170" spans="1:13" ht="15.75">
      <c r="A170" s="1007"/>
      <c r="B170" s="1005"/>
      <c r="C170" s="947"/>
      <c r="D170" s="959"/>
      <c r="E170" s="484" t="s">
        <v>558</v>
      </c>
      <c r="F170" s="983"/>
      <c r="G170" s="495"/>
      <c r="H170" s="495"/>
      <c r="I170" s="985"/>
      <c r="J170" s="987"/>
      <c r="K170" s="989"/>
      <c r="L170" s="989"/>
      <c r="M170" s="991"/>
    </row>
    <row r="171" spans="1:13" ht="15.75">
      <c r="A171" s="1017"/>
      <c r="B171" s="1018"/>
      <c r="C171" s="1012"/>
      <c r="D171" s="949"/>
      <c r="E171" s="489" t="s">
        <v>537</v>
      </c>
      <c r="F171" s="1000"/>
      <c r="G171" s="468"/>
      <c r="H171" s="468"/>
      <c r="I171" s="992"/>
      <c r="J171" s="1001"/>
      <c r="K171" s="1002"/>
      <c r="L171" s="1002"/>
      <c r="M171" s="1003"/>
    </row>
    <row r="172" spans="1:13" ht="31.5">
      <c r="A172" s="426" t="s">
        <v>20</v>
      </c>
      <c r="B172" s="427" t="s">
        <v>559</v>
      </c>
      <c r="C172" s="1005" t="s">
        <v>236</v>
      </c>
      <c r="D172" s="1011" t="s">
        <v>521</v>
      </c>
      <c r="E172" s="950" t="s">
        <v>522</v>
      </c>
      <c r="F172" s="950" t="s">
        <v>184</v>
      </c>
      <c r="G172" s="404"/>
      <c r="H172" s="404"/>
      <c r="I172" s="486" t="s">
        <v>618</v>
      </c>
      <c r="J172" s="487" t="s">
        <v>560</v>
      </c>
      <c r="K172" s="408" t="s">
        <v>561</v>
      </c>
      <c r="L172" s="408"/>
      <c r="M172" s="488"/>
    </row>
    <row r="173" spans="1:13" ht="31.5">
      <c r="A173" s="1007"/>
      <c r="B173" s="1005"/>
      <c r="C173" s="1005"/>
      <c r="D173" s="1011"/>
      <c r="E173" s="946"/>
      <c r="F173" s="946"/>
      <c r="G173" s="404"/>
      <c r="H173" s="404"/>
      <c r="I173" s="486" t="s">
        <v>618</v>
      </c>
      <c r="J173" s="487" t="s">
        <v>560</v>
      </c>
      <c r="K173" s="408" t="s">
        <v>562</v>
      </c>
      <c r="L173" s="408"/>
      <c r="M173" s="450" t="s">
        <v>469</v>
      </c>
    </row>
    <row r="174" spans="1:13" ht="31.5">
      <c r="A174" s="1007"/>
      <c r="B174" s="1005"/>
      <c r="C174" s="427" t="s">
        <v>240</v>
      </c>
      <c r="D174" s="1008" t="s">
        <v>526</v>
      </c>
      <c r="E174" s="950" t="s">
        <v>522</v>
      </c>
      <c r="F174" s="950" t="s">
        <v>184</v>
      </c>
      <c r="G174" s="404"/>
      <c r="H174" s="404"/>
      <c r="I174" s="486" t="s">
        <v>618</v>
      </c>
      <c r="J174" s="487" t="s">
        <v>560</v>
      </c>
      <c r="K174" s="523" t="s">
        <v>561</v>
      </c>
      <c r="L174" s="408"/>
      <c r="M174" s="490"/>
    </row>
    <row r="175" spans="1:13" ht="31.5">
      <c r="A175" s="1007"/>
      <c r="B175" s="1005"/>
      <c r="C175" s="427"/>
      <c r="D175" s="1009"/>
      <c r="E175" s="946"/>
      <c r="F175" s="946"/>
      <c r="G175" s="404"/>
      <c r="H175" s="404"/>
      <c r="I175" s="486" t="s">
        <v>618</v>
      </c>
      <c r="J175" s="487" t="s">
        <v>560</v>
      </c>
      <c r="K175" s="463" t="s">
        <v>562</v>
      </c>
      <c r="L175" s="408"/>
      <c r="M175" s="450" t="s">
        <v>469</v>
      </c>
    </row>
    <row r="176" spans="1:13" ht="15.75">
      <c r="A176" s="1007"/>
      <c r="B176" s="1005"/>
      <c r="C176" s="427"/>
      <c r="D176" s="1008" t="s">
        <v>527</v>
      </c>
      <c r="E176" s="481" t="s">
        <v>563</v>
      </c>
      <c r="F176" s="950" t="s">
        <v>184</v>
      </c>
      <c r="G176" s="420"/>
      <c r="H176" s="420"/>
      <c r="I176" s="1004" t="s">
        <v>564</v>
      </c>
      <c r="J176" s="993" t="s">
        <v>565</v>
      </c>
      <c r="K176" s="972" t="s">
        <v>566</v>
      </c>
      <c r="L176" s="998" t="s">
        <v>184</v>
      </c>
      <c r="M176" s="996"/>
    </row>
    <row r="177" spans="1:13" ht="15.75">
      <c r="A177" s="1007"/>
      <c r="B177" s="1005"/>
      <c r="C177" s="427"/>
      <c r="D177" s="1010"/>
      <c r="E177" s="484" t="s">
        <v>567</v>
      </c>
      <c r="F177" s="979"/>
      <c r="G177" s="511"/>
      <c r="H177" s="511"/>
      <c r="I177" s="980"/>
      <c r="J177" s="971"/>
      <c r="K177" s="989"/>
      <c r="L177" s="999"/>
      <c r="M177" s="997"/>
    </row>
    <row r="178" spans="1:13" ht="31.5">
      <c r="A178" s="1007"/>
      <c r="B178" s="1005"/>
      <c r="C178" s="427"/>
      <c r="D178" s="1010"/>
      <c r="E178" s="484" t="s">
        <v>568</v>
      </c>
      <c r="F178" s="484" t="s">
        <v>184</v>
      </c>
      <c r="G178" s="524"/>
      <c r="H178" s="524"/>
      <c r="I178" s="430" t="s">
        <v>569</v>
      </c>
      <c r="J178" s="431" t="s">
        <v>570</v>
      </c>
      <c r="K178" s="432" t="s">
        <v>571</v>
      </c>
      <c r="L178" s="251" t="s">
        <v>184</v>
      </c>
      <c r="M178" s="252"/>
    </row>
    <row r="179" spans="1:13" ht="15.75">
      <c r="A179" s="1007"/>
      <c r="B179" s="1005"/>
      <c r="C179" s="427" t="s">
        <v>147</v>
      </c>
      <c r="D179" s="1009"/>
      <c r="E179" s="489" t="s">
        <v>572</v>
      </c>
      <c r="F179" s="489" t="s">
        <v>184</v>
      </c>
      <c r="G179" s="512"/>
      <c r="H179" s="512"/>
      <c r="I179" s="461" t="s">
        <v>564</v>
      </c>
      <c r="J179" s="462" t="s">
        <v>565</v>
      </c>
      <c r="K179" s="432" t="s">
        <v>566</v>
      </c>
      <c r="L179" s="253" t="s">
        <v>184</v>
      </c>
      <c r="M179" s="254"/>
    </row>
    <row r="180" spans="1:13" ht="15.75">
      <c r="A180" s="1007"/>
      <c r="B180" s="1005"/>
      <c r="C180" s="947" t="s">
        <v>148</v>
      </c>
      <c r="D180" s="948" t="s">
        <v>573</v>
      </c>
      <c r="E180" s="419" t="s">
        <v>136</v>
      </c>
      <c r="F180" s="950" t="s">
        <v>184</v>
      </c>
      <c r="G180" s="420">
        <v>153000</v>
      </c>
      <c r="H180" s="420"/>
      <c r="I180" s="1004" t="s">
        <v>574</v>
      </c>
      <c r="J180" s="993" t="s">
        <v>72</v>
      </c>
      <c r="K180" s="994" t="s">
        <v>136</v>
      </c>
      <c r="L180" s="994" t="s">
        <v>184</v>
      </c>
      <c r="M180" s="995"/>
    </row>
    <row r="181" spans="1:13" ht="15.75">
      <c r="A181" s="1007"/>
      <c r="B181" s="1005"/>
      <c r="C181" s="947"/>
      <c r="D181" s="949"/>
      <c r="E181" s="467" t="s">
        <v>531</v>
      </c>
      <c r="F181" s="946"/>
      <c r="G181" s="410"/>
      <c r="H181" s="410"/>
      <c r="I181" s="961"/>
      <c r="J181" s="963"/>
      <c r="K181" s="965"/>
      <c r="L181" s="965"/>
      <c r="M181" s="970"/>
    </row>
    <row r="182" spans="1:13" ht="15.75">
      <c r="A182" s="1007"/>
      <c r="B182" s="1005"/>
      <c r="C182" s="1005" t="s">
        <v>149</v>
      </c>
      <c r="D182" s="1006" t="s">
        <v>51</v>
      </c>
      <c r="E182" s="481" t="s">
        <v>134</v>
      </c>
      <c r="F182" s="481" t="s">
        <v>184</v>
      </c>
      <c r="G182" s="501">
        <v>28089000</v>
      </c>
      <c r="H182" s="501"/>
      <c r="I182" s="436" t="s">
        <v>575</v>
      </c>
      <c r="J182" s="437" t="s">
        <v>576</v>
      </c>
      <c r="K182" s="441" t="s">
        <v>134</v>
      </c>
      <c r="L182" s="441" t="s">
        <v>184</v>
      </c>
      <c r="M182" s="457"/>
    </row>
    <row r="183" spans="1:13" ht="15.75">
      <c r="A183" s="1007"/>
      <c r="B183" s="1005"/>
      <c r="C183" s="1005"/>
      <c r="D183" s="1006"/>
      <c r="E183" s="484" t="s">
        <v>577</v>
      </c>
      <c r="F183" s="983" t="s">
        <v>184</v>
      </c>
      <c r="G183" s="495"/>
      <c r="H183" s="495"/>
      <c r="I183" s="985" t="s">
        <v>578</v>
      </c>
      <c r="J183" s="987" t="s">
        <v>579</v>
      </c>
      <c r="K183" s="989" t="s">
        <v>577</v>
      </c>
      <c r="L183" s="989" t="s">
        <v>184</v>
      </c>
      <c r="M183" s="991"/>
    </row>
    <row r="184" spans="1:13" ht="15.75">
      <c r="A184" s="1007"/>
      <c r="B184" s="1005"/>
      <c r="C184" s="1005"/>
      <c r="D184" s="1006"/>
      <c r="E184" s="484" t="s">
        <v>534</v>
      </c>
      <c r="F184" s="983"/>
      <c r="G184" s="495"/>
      <c r="H184" s="495"/>
      <c r="I184" s="985"/>
      <c r="J184" s="987"/>
      <c r="K184" s="989"/>
      <c r="L184" s="989"/>
      <c r="M184" s="991"/>
    </row>
    <row r="185" spans="1:13" ht="15.75">
      <c r="A185" s="1007"/>
      <c r="B185" s="1005"/>
      <c r="C185" s="1005"/>
      <c r="D185" s="1006"/>
      <c r="E185" s="484" t="s">
        <v>580</v>
      </c>
      <c r="F185" s="983" t="s">
        <v>184</v>
      </c>
      <c r="G185" s="495"/>
      <c r="H185" s="495"/>
      <c r="I185" s="985" t="s">
        <v>581</v>
      </c>
      <c r="J185" s="987" t="s">
        <v>582</v>
      </c>
      <c r="K185" s="989" t="s">
        <v>583</v>
      </c>
      <c r="L185" s="989" t="s">
        <v>184</v>
      </c>
      <c r="M185" s="991"/>
    </row>
    <row r="186" spans="1:13" ht="15.75">
      <c r="A186" s="1007"/>
      <c r="B186" s="1005"/>
      <c r="C186" s="1005"/>
      <c r="D186" s="1006"/>
      <c r="E186" s="489" t="s">
        <v>537</v>
      </c>
      <c r="F186" s="1000"/>
      <c r="G186" s="468"/>
      <c r="H186" s="468"/>
      <c r="I186" s="992"/>
      <c r="J186" s="1001"/>
      <c r="K186" s="1002"/>
      <c r="L186" s="1002"/>
      <c r="M186" s="1003"/>
    </row>
    <row r="187" spans="1:13" ht="15.75">
      <c r="A187" s="1007"/>
      <c r="B187" s="1005"/>
      <c r="C187" s="427" t="s">
        <v>150</v>
      </c>
      <c r="D187" s="294" t="s">
        <v>584</v>
      </c>
      <c r="E187" s="494" t="s">
        <v>577</v>
      </c>
      <c r="F187" s="489" t="s">
        <v>184</v>
      </c>
      <c r="G187" s="505"/>
      <c r="H187" s="505"/>
      <c r="I187" s="525" t="s">
        <v>578</v>
      </c>
      <c r="J187" s="487" t="s">
        <v>579</v>
      </c>
      <c r="K187" s="408" t="s">
        <v>577</v>
      </c>
      <c r="L187" s="408"/>
      <c r="M187" s="488"/>
    </row>
    <row r="188" spans="1:13" ht="15.75">
      <c r="A188" s="1007"/>
      <c r="B188" s="1005"/>
      <c r="C188" s="1005" t="s">
        <v>151</v>
      </c>
      <c r="D188" s="1006" t="s">
        <v>52</v>
      </c>
      <c r="E188" s="465" t="s">
        <v>585</v>
      </c>
      <c r="F188" s="950" t="s">
        <v>184</v>
      </c>
      <c r="G188" s="404"/>
      <c r="H188" s="404"/>
      <c r="I188" s="985" t="s">
        <v>581</v>
      </c>
      <c r="J188" s="993" t="s">
        <v>582</v>
      </c>
      <c r="K188" s="994" t="s">
        <v>583</v>
      </c>
      <c r="L188" s="994" t="s">
        <v>184</v>
      </c>
      <c r="M188" s="995"/>
    </row>
    <row r="189" spans="1:13" ht="15.75">
      <c r="A189" s="1007"/>
      <c r="B189" s="1005"/>
      <c r="C189" s="1005"/>
      <c r="D189" s="1006"/>
      <c r="E189" s="467" t="s">
        <v>541</v>
      </c>
      <c r="F189" s="946"/>
      <c r="G189" s="410"/>
      <c r="H189" s="410"/>
      <c r="I189" s="992"/>
      <c r="J189" s="963"/>
      <c r="K189" s="965"/>
      <c r="L189" s="965"/>
      <c r="M189" s="970"/>
    </row>
    <row r="190" spans="1:13" ht="15.75">
      <c r="A190" s="1007"/>
      <c r="B190" s="1005"/>
      <c r="C190" s="947" t="s">
        <v>152</v>
      </c>
      <c r="D190" s="948" t="s">
        <v>53</v>
      </c>
      <c r="E190" s="465" t="s">
        <v>586</v>
      </c>
      <c r="F190" s="950" t="s">
        <v>184</v>
      </c>
      <c r="G190" s="404"/>
      <c r="H190" s="404"/>
      <c r="I190" s="985" t="s">
        <v>581</v>
      </c>
      <c r="J190" s="993" t="s">
        <v>582</v>
      </c>
      <c r="K190" s="994" t="s">
        <v>583</v>
      </c>
      <c r="L190" s="994" t="s">
        <v>184</v>
      </c>
      <c r="M190" s="995"/>
    </row>
    <row r="191" spans="1:13" ht="15.75">
      <c r="A191" s="1007"/>
      <c r="B191" s="1005"/>
      <c r="C191" s="947"/>
      <c r="D191" s="949"/>
      <c r="E191" s="467" t="s">
        <v>542</v>
      </c>
      <c r="F191" s="946"/>
      <c r="G191" s="410"/>
      <c r="H191" s="410"/>
      <c r="I191" s="992"/>
      <c r="J191" s="963"/>
      <c r="K191" s="965"/>
      <c r="L191" s="965"/>
      <c r="M191" s="970"/>
    </row>
    <row r="192" spans="1:13" ht="15.75">
      <c r="A192" s="1007"/>
      <c r="B192" s="1005"/>
      <c r="C192" s="947" t="s">
        <v>587</v>
      </c>
      <c r="D192" s="948" t="s">
        <v>143</v>
      </c>
      <c r="E192" s="481" t="s">
        <v>544</v>
      </c>
      <c r="F192" s="982" t="s">
        <v>184</v>
      </c>
      <c r="G192" s="466"/>
      <c r="H192" s="466"/>
      <c r="I192" s="984" t="s">
        <v>581</v>
      </c>
      <c r="J192" s="986" t="s">
        <v>582</v>
      </c>
      <c r="K192" s="988" t="s">
        <v>583</v>
      </c>
      <c r="L192" s="988" t="s">
        <v>184</v>
      </c>
      <c r="M192" s="990"/>
    </row>
    <row r="193" spans="1:13" ht="15.75">
      <c r="A193" s="1007"/>
      <c r="B193" s="1005"/>
      <c r="C193" s="947"/>
      <c r="D193" s="959"/>
      <c r="E193" s="484" t="s">
        <v>545</v>
      </c>
      <c r="F193" s="983"/>
      <c r="G193" s="495"/>
      <c r="H193" s="495"/>
      <c r="I193" s="985"/>
      <c r="J193" s="987"/>
      <c r="K193" s="989"/>
      <c r="L193" s="989"/>
      <c r="M193" s="991"/>
    </row>
    <row r="194" spans="1:13" ht="15.75">
      <c r="A194" s="1007"/>
      <c r="B194" s="1005"/>
      <c r="C194" s="947"/>
      <c r="D194" s="981"/>
      <c r="E194" s="484" t="s">
        <v>588</v>
      </c>
      <c r="F194" s="983"/>
      <c r="G194" s="495"/>
      <c r="H194" s="495"/>
      <c r="I194" s="985"/>
      <c r="J194" s="987"/>
      <c r="K194" s="989"/>
      <c r="L194" s="989"/>
      <c r="M194" s="991"/>
    </row>
    <row r="195" spans="1:13" ht="31.5">
      <c r="A195" s="1007"/>
      <c r="B195" s="1005"/>
      <c r="C195" s="947"/>
      <c r="D195" s="959"/>
      <c r="E195" s="484" t="s">
        <v>547</v>
      </c>
      <c r="F195" s="484" t="s">
        <v>184</v>
      </c>
      <c r="G195" s="524"/>
      <c r="H195" s="524"/>
      <c r="I195" s="430" t="s">
        <v>589</v>
      </c>
      <c r="J195" s="431" t="s">
        <v>590</v>
      </c>
      <c r="K195" s="432" t="s">
        <v>591</v>
      </c>
      <c r="L195" s="432" t="s">
        <v>184</v>
      </c>
      <c r="M195" s="476"/>
    </row>
    <row r="196" spans="1:13" ht="15.75">
      <c r="A196" s="1007"/>
      <c r="B196" s="1005"/>
      <c r="C196" s="947"/>
      <c r="D196" s="959"/>
      <c r="E196" s="484" t="s">
        <v>548</v>
      </c>
      <c r="F196" s="944" t="s">
        <v>184</v>
      </c>
      <c r="G196" s="475"/>
      <c r="H196" s="475"/>
      <c r="I196" s="960" t="s">
        <v>581</v>
      </c>
      <c r="J196" s="962" t="s">
        <v>582</v>
      </c>
      <c r="K196" s="964" t="s">
        <v>583</v>
      </c>
      <c r="L196" s="964" t="s">
        <v>184</v>
      </c>
      <c r="M196" s="968"/>
    </row>
    <row r="197" spans="1:13" ht="15.75">
      <c r="A197" s="1007"/>
      <c r="B197" s="1005"/>
      <c r="C197" s="947"/>
      <c r="D197" s="949"/>
      <c r="E197" s="489" t="s">
        <v>400</v>
      </c>
      <c r="F197" s="946"/>
      <c r="G197" s="410"/>
      <c r="H197" s="410"/>
      <c r="I197" s="961"/>
      <c r="J197" s="963"/>
      <c r="K197" s="965"/>
      <c r="L197" s="965"/>
      <c r="M197" s="970"/>
    </row>
    <row r="198" spans="1:13" ht="15.75">
      <c r="A198" s="1007"/>
      <c r="B198" s="1005"/>
      <c r="C198" s="428" t="s">
        <v>592</v>
      </c>
      <c r="D198" s="948" t="s">
        <v>63</v>
      </c>
      <c r="E198" s="950" t="s">
        <v>593</v>
      </c>
      <c r="F198" s="950" t="s">
        <v>184</v>
      </c>
      <c r="G198" s="420"/>
      <c r="H198" s="420"/>
      <c r="I198" s="436" t="s">
        <v>594</v>
      </c>
      <c r="J198" s="437" t="s">
        <v>595</v>
      </c>
      <c r="K198" s="479" t="s">
        <v>1142</v>
      </c>
      <c r="L198" s="255"/>
      <c r="M198" s="256"/>
    </row>
    <row r="199" spans="1:13" ht="31.5">
      <c r="A199" s="1007"/>
      <c r="B199" s="1005"/>
      <c r="C199" s="428"/>
      <c r="D199" s="949"/>
      <c r="E199" s="946"/>
      <c r="F199" s="946"/>
      <c r="G199" s="410"/>
      <c r="H199" s="410"/>
      <c r="I199" s="461" t="s">
        <v>596</v>
      </c>
      <c r="J199" s="462" t="s">
        <v>597</v>
      </c>
      <c r="K199" s="479" t="s">
        <v>598</v>
      </c>
      <c r="L199" s="253" t="s">
        <v>184</v>
      </c>
      <c r="M199" s="254"/>
    </row>
    <row r="200" spans="1:13" ht="15.75">
      <c r="A200" s="1007"/>
      <c r="B200" s="1005"/>
      <c r="C200" s="947" t="s">
        <v>599</v>
      </c>
      <c r="D200" s="948" t="s">
        <v>59</v>
      </c>
      <c r="E200" s="465" t="s">
        <v>135</v>
      </c>
      <c r="F200" s="465" t="s">
        <v>184</v>
      </c>
      <c r="G200" s="466">
        <v>1030000</v>
      </c>
      <c r="H200" s="466"/>
      <c r="I200" s="436" t="s">
        <v>600</v>
      </c>
      <c r="J200" s="437" t="s">
        <v>71</v>
      </c>
      <c r="K200" s="441" t="s">
        <v>135</v>
      </c>
      <c r="L200" s="441" t="s">
        <v>184</v>
      </c>
      <c r="M200" s="457"/>
    </row>
    <row r="201" spans="1:13" ht="15.75">
      <c r="A201" s="1007"/>
      <c r="B201" s="1005"/>
      <c r="C201" s="947"/>
      <c r="D201" s="959"/>
      <c r="E201" s="485" t="s">
        <v>601</v>
      </c>
      <c r="F201" s="485" t="s">
        <v>184</v>
      </c>
      <c r="G201" s="495"/>
      <c r="H201" s="495"/>
      <c r="I201" s="430" t="s">
        <v>602</v>
      </c>
      <c r="J201" s="431" t="s">
        <v>603</v>
      </c>
      <c r="K201" s="432" t="s">
        <v>601</v>
      </c>
      <c r="L201" s="432" t="s">
        <v>184</v>
      </c>
      <c r="M201" s="476"/>
    </row>
    <row r="202" spans="1:13" ht="15.75">
      <c r="A202" s="1007"/>
      <c r="B202" s="1005"/>
      <c r="C202" s="947"/>
      <c r="D202" s="949"/>
      <c r="E202" s="467" t="s">
        <v>537</v>
      </c>
      <c r="F202" s="467" t="s">
        <v>184</v>
      </c>
      <c r="G202" s="468"/>
      <c r="H202" s="468"/>
      <c r="I202" s="461" t="s">
        <v>581</v>
      </c>
      <c r="J202" s="462" t="s">
        <v>582</v>
      </c>
      <c r="K202" s="463" t="s">
        <v>583</v>
      </c>
      <c r="L202" s="463" t="s">
        <v>184</v>
      </c>
      <c r="M202" s="469"/>
    </row>
    <row r="203" spans="1:13" ht="15.75">
      <c r="A203" s="1007"/>
      <c r="B203" s="1005"/>
      <c r="C203" s="428"/>
      <c r="D203" s="948" t="s">
        <v>60</v>
      </c>
      <c r="E203" s="982" t="s">
        <v>123</v>
      </c>
      <c r="F203" s="465" t="s">
        <v>184</v>
      </c>
      <c r="G203" s="466">
        <v>262000</v>
      </c>
      <c r="H203" s="466"/>
      <c r="I203" s="436" t="s">
        <v>604</v>
      </c>
      <c r="J203" s="437" t="s">
        <v>403</v>
      </c>
      <c r="K203" s="441" t="s">
        <v>123</v>
      </c>
      <c r="L203" s="441"/>
      <c r="M203" s="457"/>
    </row>
    <row r="204" spans="1:13" ht="24" customHeight="1">
      <c r="A204" s="1007"/>
      <c r="B204" s="1005"/>
      <c r="C204" s="947" t="s">
        <v>605</v>
      </c>
      <c r="D204" s="959"/>
      <c r="E204" s="983"/>
      <c r="F204" s="485" t="s">
        <v>184</v>
      </c>
      <c r="G204" s="495">
        <v>142000</v>
      </c>
      <c r="H204" s="495"/>
      <c r="I204" s="430" t="s">
        <v>606</v>
      </c>
      <c r="J204" s="431" t="s">
        <v>405</v>
      </c>
      <c r="K204" s="432" t="s">
        <v>406</v>
      </c>
      <c r="L204" s="432" t="s">
        <v>184</v>
      </c>
      <c r="M204" s="476"/>
    </row>
    <row r="205" spans="1:13" ht="15.75">
      <c r="A205" s="1007"/>
      <c r="B205" s="1005"/>
      <c r="C205" s="947"/>
      <c r="D205" s="949"/>
      <c r="E205" s="467" t="s">
        <v>537</v>
      </c>
      <c r="F205" s="467" t="s">
        <v>184</v>
      </c>
      <c r="G205" s="468"/>
      <c r="H205" s="468"/>
      <c r="I205" s="461" t="s">
        <v>581</v>
      </c>
      <c r="J205" s="462" t="s">
        <v>582</v>
      </c>
      <c r="K205" s="463" t="s">
        <v>583</v>
      </c>
      <c r="L205" s="463" t="s">
        <v>184</v>
      </c>
      <c r="M205" s="469"/>
    </row>
    <row r="206" spans="1:13" ht="15.75">
      <c r="A206" s="1007"/>
      <c r="B206" s="1005"/>
      <c r="C206" s="947" t="s">
        <v>607</v>
      </c>
      <c r="D206" s="948" t="s">
        <v>61</v>
      </c>
      <c r="E206" s="465" t="s">
        <v>124</v>
      </c>
      <c r="F206" s="465" t="s">
        <v>184</v>
      </c>
      <c r="G206" s="466">
        <v>2038000</v>
      </c>
      <c r="H206" s="466"/>
      <c r="I206" s="436" t="s">
        <v>921</v>
      </c>
      <c r="J206" s="437" t="s">
        <v>67</v>
      </c>
      <c r="K206" s="441" t="s">
        <v>124</v>
      </c>
      <c r="L206" s="441" t="s">
        <v>184</v>
      </c>
      <c r="M206" s="457"/>
    </row>
    <row r="207" spans="1:13" ht="31.5">
      <c r="A207" s="1007"/>
      <c r="B207" s="1005"/>
      <c r="C207" s="947"/>
      <c r="D207" s="959"/>
      <c r="E207" s="485" t="s">
        <v>409</v>
      </c>
      <c r="F207" s="485" t="s">
        <v>184</v>
      </c>
      <c r="G207" s="495"/>
      <c r="H207" s="495"/>
      <c r="I207" s="430" t="s">
        <v>608</v>
      </c>
      <c r="J207" s="431" t="s">
        <v>411</v>
      </c>
      <c r="K207" s="432" t="s">
        <v>409</v>
      </c>
      <c r="L207" s="432" t="s">
        <v>184</v>
      </c>
      <c r="M207" s="476"/>
    </row>
    <row r="208" spans="1:13" ht="15.75">
      <c r="A208" s="1007"/>
      <c r="B208" s="1005"/>
      <c r="C208" s="947"/>
      <c r="D208" s="959"/>
      <c r="E208" s="485" t="s">
        <v>412</v>
      </c>
      <c r="F208" s="485" t="s">
        <v>184</v>
      </c>
      <c r="G208" s="495"/>
      <c r="H208" s="495"/>
      <c r="I208" s="430" t="s">
        <v>609</v>
      </c>
      <c r="J208" s="431" t="s">
        <v>414</v>
      </c>
      <c r="K208" s="432" t="s">
        <v>412</v>
      </c>
      <c r="L208" s="432" t="s">
        <v>184</v>
      </c>
      <c r="M208" s="476"/>
    </row>
    <row r="209" spans="1:13" ht="31.5">
      <c r="A209" s="1007"/>
      <c r="B209" s="1005"/>
      <c r="C209" s="947"/>
      <c r="D209" s="959"/>
      <c r="E209" s="485" t="s">
        <v>415</v>
      </c>
      <c r="F209" s="485" t="s">
        <v>184</v>
      </c>
      <c r="G209" s="495"/>
      <c r="H209" s="495"/>
      <c r="I209" s="430" t="s">
        <v>608</v>
      </c>
      <c r="J209" s="431" t="s">
        <v>411</v>
      </c>
      <c r="K209" s="432" t="s">
        <v>409</v>
      </c>
      <c r="L209" s="432" t="s">
        <v>184</v>
      </c>
      <c r="M209" s="476"/>
    </row>
    <row r="210" spans="1:13" ht="15.75">
      <c r="A210" s="1007"/>
      <c r="B210" s="1005"/>
      <c r="C210" s="947"/>
      <c r="D210" s="959"/>
      <c r="E210" s="485" t="s">
        <v>610</v>
      </c>
      <c r="F210" s="944" t="s">
        <v>184</v>
      </c>
      <c r="G210" s="475"/>
      <c r="H210" s="475"/>
      <c r="I210" s="960" t="s">
        <v>581</v>
      </c>
      <c r="J210" s="962" t="s">
        <v>582</v>
      </c>
      <c r="K210" s="964" t="s">
        <v>583</v>
      </c>
      <c r="L210" s="964" t="s">
        <v>184</v>
      </c>
      <c r="M210" s="968"/>
    </row>
    <row r="211" spans="1:13" ht="15.75">
      <c r="A211" s="1007"/>
      <c r="B211" s="1005"/>
      <c r="C211" s="947"/>
      <c r="D211" s="949"/>
      <c r="E211" s="467" t="s">
        <v>611</v>
      </c>
      <c r="F211" s="946"/>
      <c r="G211" s="410"/>
      <c r="H211" s="410"/>
      <c r="I211" s="961"/>
      <c r="J211" s="963"/>
      <c r="K211" s="965"/>
      <c r="L211" s="965"/>
      <c r="M211" s="970"/>
    </row>
    <row r="212" spans="1:13" ht="15.75">
      <c r="A212" s="1007"/>
      <c r="B212" s="1005"/>
      <c r="C212" s="428" t="s">
        <v>612</v>
      </c>
      <c r="D212" s="460" t="s">
        <v>62</v>
      </c>
      <c r="E212" s="451" t="s">
        <v>551</v>
      </c>
      <c r="F212" s="451" t="s">
        <v>184</v>
      </c>
      <c r="G212" s="452">
        <v>100000</v>
      </c>
      <c r="H212" s="452"/>
      <c r="I212" s="453" t="s">
        <v>552</v>
      </c>
      <c r="J212" s="297" t="s">
        <v>70</v>
      </c>
      <c r="K212" s="454" t="s">
        <v>553</v>
      </c>
      <c r="L212" s="454" t="s">
        <v>184</v>
      </c>
      <c r="M212" s="455"/>
    </row>
    <row r="213" spans="1:13" ht="15.75">
      <c r="A213" s="1007"/>
      <c r="B213" s="1005"/>
      <c r="C213" s="947" t="s">
        <v>613</v>
      </c>
      <c r="D213" s="948" t="s">
        <v>57</v>
      </c>
      <c r="E213" s="481" t="s">
        <v>555</v>
      </c>
      <c r="F213" s="481" t="s">
        <v>184</v>
      </c>
      <c r="G213" s="526">
        <v>67000</v>
      </c>
      <c r="H213" s="526"/>
      <c r="I213" s="461" t="s">
        <v>581</v>
      </c>
      <c r="J213" s="437" t="s">
        <v>582</v>
      </c>
      <c r="K213" s="441" t="s">
        <v>583</v>
      </c>
      <c r="L213" s="441" t="s">
        <v>184</v>
      </c>
      <c r="M213" s="457"/>
    </row>
    <row r="214" spans="1:13" ht="15.75">
      <c r="A214" s="1007"/>
      <c r="B214" s="1005"/>
      <c r="C214" s="947"/>
      <c r="D214" s="959"/>
      <c r="E214" s="484" t="s">
        <v>387</v>
      </c>
      <c r="F214" s="944" t="s">
        <v>184</v>
      </c>
      <c r="G214" s="475"/>
      <c r="H214" s="475"/>
      <c r="I214" s="960" t="s">
        <v>614</v>
      </c>
      <c r="J214" s="962" t="s">
        <v>423</v>
      </c>
      <c r="K214" s="964" t="s">
        <v>424</v>
      </c>
      <c r="L214" s="964" t="s">
        <v>184</v>
      </c>
      <c r="M214" s="968"/>
    </row>
    <row r="215" spans="1:13" ht="15.75">
      <c r="A215" s="1007"/>
      <c r="B215" s="1005"/>
      <c r="C215" s="947"/>
      <c r="D215" s="959"/>
      <c r="E215" s="484" t="s">
        <v>556</v>
      </c>
      <c r="F215" s="979"/>
      <c r="G215" s="511"/>
      <c r="H215" s="511"/>
      <c r="I215" s="980"/>
      <c r="J215" s="971"/>
      <c r="K215" s="972"/>
      <c r="L215" s="972"/>
      <c r="M215" s="973"/>
    </row>
    <row r="216" spans="1:13" ht="15.75">
      <c r="A216" s="1007"/>
      <c r="B216" s="1005"/>
      <c r="C216" s="947"/>
      <c r="D216" s="959"/>
      <c r="E216" s="484" t="s">
        <v>557</v>
      </c>
      <c r="F216" s="944" t="s">
        <v>184</v>
      </c>
      <c r="G216" s="475"/>
      <c r="H216" s="475"/>
      <c r="I216" s="960" t="s">
        <v>581</v>
      </c>
      <c r="J216" s="962" t="s">
        <v>582</v>
      </c>
      <c r="K216" s="964" t="s">
        <v>583</v>
      </c>
      <c r="L216" s="964" t="s">
        <v>184</v>
      </c>
      <c r="M216" s="968"/>
    </row>
    <row r="217" spans="1:13" ht="15.75">
      <c r="A217" s="1007"/>
      <c r="B217" s="1005"/>
      <c r="C217" s="947"/>
      <c r="D217" s="959"/>
      <c r="E217" s="484" t="s">
        <v>558</v>
      </c>
      <c r="F217" s="945"/>
      <c r="G217" s="404"/>
      <c r="H217" s="404"/>
      <c r="I217" s="978"/>
      <c r="J217" s="966"/>
      <c r="K217" s="967"/>
      <c r="L217" s="967"/>
      <c r="M217" s="969"/>
    </row>
    <row r="218" spans="1:13" ht="15.75">
      <c r="A218" s="1007"/>
      <c r="B218" s="1005"/>
      <c r="C218" s="947"/>
      <c r="D218" s="949"/>
      <c r="E218" s="489" t="s">
        <v>537</v>
      </c>
      <c r="F218" s="946"/>
      <c r="G218" s="410"/>
      <c r="H218" s="410"/>
      <c r="I218" s="961"/>
      <c r="J218" s="963"/>
      <c r="K218" s="965"/>
      <c r="L218" s="965"/>
      <c r="M218" s="970"/>
    </row>
    <row r="219" spans="1:13" ht="15.75">
      <c r="A219" s="974" t="s">
        <v>37</v>
      </c>
      <c r="B219" s="975"/>
      <c r="C219" s="417" t="s">
        <v>192</v>
      </c>
      <c r="D219" s="460" t="s">
        <v>64</v>
      </c>
      <c r="E219" s="451" t="s">
        <v>137</v>
      </c>
      <c r="F219" s="451" t="s">
        <v>184</v>
      </c>
      <c r="G219" s="452">
        <v>1134000</v>
      </c>
      <c r="H219" s="452"/>
      <c r="I219" s="453" t="s">
        <v>615</v>
      </c>
      <c r="J219" s="462" t="s">
        <v>64</v>
      </c>
      <c r="K219" s="454" t="s">
        <v>137</v>
      </c>
      <c r="L219" s="454" t="s">
        <v>184</v>
      </c>
      <c r="M219" s="455"/>
    </row>
    <row r="220" spans="1:13" ht="16.5" thickBot="1">
      <c r="A220" s="976"/>
      <c r="B220" s="977"/>
      <c r="C220" s="527" t="s">
        <v>147</v>
      </c>
      <c r="D220" s="528" t="s">
        <v>65</v>
      </c>
      <c r="E220" s="529" t="s">
        <v>138</v>
      </c>
      <c r="F220" s="529" t="s">
        <v>184</v>
      </c>
      <c r="G220" s="530">
        <v>90000</v>
      </c>
      <c r="H220" s="530"/>
      <c r="I220" s="531" t="s">
        <v>616</v>
      </c>
      <c r="J220" s="532" t="s">
        <v>73</v>
      </c>
      <c r="K220" s="533" t="s">
        <v>138</v>
      </c>
      <c r="L220" s="533" t="s">
        <v>184</v>
      </c>
      <c r="M220" s="534"/>
    </row>
    <row r="221" spans="4:8" ht="15.75">
      <c r="D221" s="304"/>
      <c r="E221" s="303"/>
      <c r="F221" s="303"/>
      <c r="G221" s="305"/>
      <c r="H221" s="305"/>
    </row>
    <row r="223" spans="4:8" ht="15.75">
      <c r="D223" s="536"/>
      <c r="E223" s="303"/>
      <c r="F223" s="303"/>
      <c r="G223" s="305"/>
      <c r="H223" s="305"/>
    </row>
    <row r="224" spans="4:8" ht="15.75">
      <c r="D224" s="304"/>
      <c r="E224" s="303"/>
      <c r="F224" s="303"/>
      <c r="G224" s="305"/>
      <c r="H224" s="305"/>
    </row>
    <row r="225" spans="4:8" ht="15.75">
      <c r="D225" s="304"/>
      <c r="E225" s="303"/>
      <c r="F225" s="303"/>
      <c r="G225" s="305"/>
      <c r="H225" s="305"/>
    </row>
    <row r="226" spans="4:8" ht="15.75">
      <c r="D226" s="304"/>
      <c r="E226" s="303"/>
      <c r="F226" s="303"/>
      <c r="G226" s="305"/>
      <c r="H226" s="305"/>
    </row>
    <row r="228" spans="4:8" ht="15.75">
      <c r="D228" s="304"/>
      <c r="E228" s="303"/>
      <c r="F228" s="303"/>
      <c r="G228" s="305"/>
      <c r="H228" s="305"/>
    </row>
    <row r="230" spans="4:8" ht="15.75">
      <c r="D230" s="304"/>
      <c r="E230" s="303"/>
      <c r="F230" s="303"/>
      <c r="G230" s="305"/>
      <c r="H230" s="305"/>
    </row>
    <row r="231" spans="4:8" ht="15.75">
      <c r="D231" s="304"/>
      <c r="E231" s="303"/>
      <c r="F231" s="303"/>
      <c r="G231" s="305"/>
      <c r="H231" s="305"/>
    </row>
    <row r="233" spans="4:13" ht="15.75">
      <c r="D233" s="304"/>
      <c r="E233" s="303"/>
      <c r="F233" s="303"/>
      <c r="G233" s="305"/>
      <c r="H233" s="305"/>
      <c r="K233" s="392"/>
      <c r="L233" s="392"/>
      <c r="M233" s="392"/>
    </row>
    <row r="234" spans="4:13" ht="15.75">
      <c r="D234" s="304"/>
      <c r="E234" s="303"/>
      <c r="F234" s="303"/>
      <c r="G234" s="305"/>
      <c r="H234" s="305"/>
      <c r="K234" s="392"/>
      <c r="L234" s="392"/>
      <c r="M234" s="392"/>
    </row>
    <row r="235" spans="4:13" ht="15.75">
      <c r="D235" s="304"/>
      <c r="E235" s="303"/>
      <c r="F235" s="303"/>
      <c r="G235" s="305"/>
      <c r="H235" s="305"/>
      <c r="K235" s="392"/>
      <c r="L235" s="392"/>
      <c r="M235" s="392"/>
    </row>
    <row r="236" spans="4:13" ht="15.75">
      <c r="D236" s="304"/>
      <c r="E236" s="303"/>
      <c r="F236" s="303"/>
      <c r="G236" s="305"/>
      <c r="H236" s="305"/>
      <c r="K236" s="392"/>
      <c r="L236" s="392"/>
      <c r="M236" s="392"/>
    </row>
    <row r="237" spans="4:13" ht="15.75">
      <c r="D237" s="304"/>
      <c r="E237" s="303"/>
      <c r="F237" s="303"/>
      <c r="G237" s="305"/>
      <c r="H237" s="305"/>
      <c r="K237" s="392"/>
      <c r="L237" s="392"/>
      <c r="M237" s="392"/>
    </row>
    <row r="238" ht="22.5">
      <c r="C238" s="257"/>
    </row>
    <row r="239" spans="4:13" ht="15.75">
      <c r="D239" s="304"/>
      <c r="E239" s="303"/>
      <c r="F239" s="303"/>
      <c r="G239" s="305"/>
      <c r="H239" s="305"/>
      <c r="K239" s="392"/>
      <c r="L239" s="392"/>
      <c r="M239" s="392"/>
    </row>
    <row r="241" spans="4:13" ht="15.75">
      <c r="D241" s="304"/>
      <c r="E241" s="303"/>
      <c r="F241" s="303"/>
      <c r="G241" s="305"/>
      <c r="H241" s="305"/>
      <c r="K241" s="392"/>
      <c r="L241" s="392"/>
      <c r="M241" s="392"/>
    </row>
    <row r="242" spans="4:13" ht="15.75">
      <c r="D242" s="304"/>
      <c r="E242" s="303"/>
      <c r="F242" s="303"/>
      <c r="G242" s="305"/>
      <c r="H242" s="305"/>
      <c r="K242" s="392"/>
      <c r="L242" s="392"/>
      <c r="M242" s="392"/>
    </row>
    <row r="243" spans="4:13" ht="15.75">
      <c r="D243" s="304"/>
      <c r="E243" s="303"/>
      <c r="F243" s="303"/>
      <c r="G243" s="305"/>
      <c r="H243" s="305"/>
      <c r="K243" s="392"/>
      <c r="L243" s="392"/>
      <c r="M243" s="392"/>
    </row>
    <row r="244" spans="4:13" ht="15.75">
      <c r="D244" s="304"/>
      <c r="E244" s="303"/>
      <c r="F244" s="303"/>
      <c r="G244" s="305"/>
      <c r="H244" s="305"/>
      <c r="K244" s="392"/>
      <c r="L244" s="392"/>
      <c r="M244" s="392"/>
    </row>
    <row r="246" spans="4:13" ht="15.75">
      <c r="D246" s="304"/>
      <c r="E246" s="303"/>
      <c r="F246" s="303"/>
      <c r="G246" s="305"/>
      <c r="H246" s="305"/>
      <c r="K246" s="392"/>
      <c r="L246" s="392"/>
      <c r="M246" s="392"/>
    </row>
    <row r="248" spans="4:13" ht="15.75">
      <c r="D248" s="304"/>
      <c r="E248" s="303"/>
      <c r="F248" s="303"/>
      <c r="G248" s="305"/>
      <c r="H248" s="305"/>
      <c r="K248" s="392"/>
      <c r="L248" s="392"/>
      <c r="M248" s="392"/>
    </row>
    <row r="249" spans="4:13" ht="15.75">
      <c r="D249" s="304"/>
      <c r="E249" s="303"/>
      <c r="F249" s="303"/>
      <c r="G249" s="305"/>
      <c r="H249" s="305"/>
      <c r="K249" s="392"/>
      <c r="L249" s="392"/>
      <c r="M249" s="392"/>
    </row>
    <row r="250" spans="4:13" ht="15.75">
      <c r="D250" s="304"/>
      <c r="E250" s="303"/>
      <c r="F250" s="303"/>
      <c r="G250" s="305"/>
      <c r="H250" s="305"/>
      <c r="K250" s="392"/>
      <c r="L250" s="392"/>
      <c r="M250" s="392"/>
    </row>
    <row r="252" spans="4:13" ht="15.75">
      <c r="D252" s="304"/>
      <c r="E252" s="303"/>
      <c r="F252" s="303"/>
      <c r="G252" s="305"/>
      <c r="H252" s="305"/>
      <c r="K252" s="392"/>
      <c r="L252" s="392"/>
      <c r="M252" s="392"/>
    </row>
    <row r="254" spans="4:13" ht="15.75">
      <c r="D254" s="304"/>
      <c r="E254" s="303"/>
      <c r="F254" s="303"/>
      <c r="G254" s="305"/>
      <c r="H254" s="305"/>
      <c r="K254" s="392"/>
      <c r="L254" s="392"/>
      <c r="M254" s="392"/>
    </row>
    <row r="255" spans="4:13" ht="15.75">
      <c r="D255" s="304"/>
      <c r="E255" s="303"/>
      <c r="F255" s="303"/>
      <c r="G255" s="305"/>
      <c r="H255" s="305"/>
      <c r="K255" s="392"/>
      <c r="L255" s="392"/>
      <c r="M255" s="392"/>
    </row>
    <row r="256" spans="4:13" ht="15.75">
      <c r="D256" s="304"/>
      <c r="E256" s="303"/>
      <c r="F256" s="303"/>
      <c r="G256" s="305"/>
      <c r="H256" s="305"/>
      <c r="K256" s="392"/>
      <c r="L256" s="392"/>
      <c r="M256" s="392"/>
    </row>
    <row r="257" spans="4:13" ht="15.75">
      <c r="D257" s="304"/>
      <c r="E257" s="303"/>
      <c r="F257" s="303"/>
      <c r="G257" s="305"/>
      <c r="H257" s="305"/>
      <c r="K257" s="392"/>
      <c r="L257" s="392"/>
      <c r="M257" s="392"/>
    </row>
    <row r="260" spans="4:13" ht="15.75">
      <c r="D260" s="304"/>
      <c r="E260" s="303"/>
      <c r="F260" s="303"/>
      <c r="G260" s="305"/>
      <c r="H260" s="305"/>
      <c r="K260" s="392"/>
      <c r="L260" s="392"/>
      <c r="M260" s="392"/>
    </row>
    <row r="261" spans="4:13" ht="15.75">
      <c r="D261" s="304"/>
      <c r="E261" s="303"/>
      <c r="F261" s="303"/>
      <c r="G261" s="305"/>
      <c r="H261" s="305"/>
      <c r="K261" s="392"/>
      <c r="L261" s="392"/>
      <c r="M261" s="392"/>
    </row>
    <row r="263" spans="4:13" ht="15.75">
      <c r="D263" s="304"/>
      <c r="E263" s="303"/>
      <c r="F263" s="303"/>
      <c r="G263" s="305"/>
      <c r="H263" s="305"/>
      <c r="K263" s="392"/>
      <c r="L263" s="392"/>
      <c r="M263" s="392"/>
    </row>
    <row r="265" spans="4:13" ht="15.75">
      <c r="D265" s="304"/>
      <c r="E265" s="303"/>
      <c r="F265" s="303"/>
      <c r="G265" s="305"/>
      <c r="H265" s="305"/>
      <c r="K265" s="392"/>
      <c r="L265" s="392"/>
      <c r="M265" s="392"/>
    </row>
    <row r="266" spans="4:13" ht="15.75">
      <c r="D266" s="304"/>
      <c r="E266" s="303"/>
      <c r="F266" s="303"/>
      <c r="G266" s="305"/>
      <c r="H266" s="305"/>
      <c r="K266" s="392"/>
      <c r="L266" s="392"/>
      <c r="M266" s="392"/>
    </row>
    <row r="267" spans="4:13" ht="15.75">
      <c r="D267" s="304"/>
      <c r="E267" s="303"/>
      <c r="F267" s="303"/>
      <c r="G267" s="305"/>
      <c r="H267" s="305"/>
      <c r="K267" s="392"/>
      <c r="L267" s="392"/>
      <c r="M267" s="392"/>
    </row>
    <row r="268" spans="4:13" ht="15.75">
      <c r="D268" s="304"/>
      <c r="E268" s="303"/>
      <c r="F268" s="303"/>
      <c r="G268" s="305"/>
      <c r="H268" s="305"/>
      <c r="K268" s="392"/>
      <c r="L268" s="392"/>
      <c r="M268" s="392"/>
    </row>
    <row r="270" spans="4:13" ht="15.75">
      <c r="D270" s="304"/>
      <c r="E270" s="303"/>
      <c r="F270" s="303"/>
      <c r="G270" s="305"/>
      <c r="H270" s="305"/>
      <c r="K270" s="392"/>
      <c r="L270" s="392"/>
      <c r="M270" s="392"/>
    </row>
    <row r="272" spans="4:13" ht="15.75">
      <c r="D272" s="304"/>
      <c r="E272" s="303"/>
      <c r="F272" s="303"/>
      <c r="G272" s="305"/>
      <c r="H272" s="305"/>
      <c r="K272" s="392"/>
      <c r="L272" s="392"/>
      <c r="M272" s="392"/>
    </row>
    <row r="274" spans="4:13" ht="15.75">
      <c r="D274" s="304"/>
      <c r="E274" s="303"/>
      <c r="F274" s="303"/>
      <c r="G274" s="305"/>
      <c r="H274" s="305"/>
      <c r="K274" s="392"/>
      <c r="L274" s="392"/>
      <c r="M274" s="392"/>
    </row>
    <row r="275" spans="4:13" ht="15.75">
      <c r="D275" s="304"/>
      <c r="E275" s="303"/>
      <c r="F275" s="303"/>
      <c r="G275" s="305"/>
      <c r="H275" s="305"/>
      <c r="K275" s="392"/>
      <c r="L275" s="392"/>
      <c r="M275" s="392"/>
    </row>
    <row r="276" spans="4:13" ht="15.75">
      <c r="D276" s="304"/>
      <c r="E276" s="303"/>
      <c r="F276" s="303"/>
      <c r="G276" s="305"/>
      <c r="H276" s="305"/>
      <c r="K276" s="392"/>
      <c r="L276" s="392"/>
      <c r="M276" s="392"/>
    </row>
    <row r="277" spans="4:13" ht="15.75">
      <c r="D277" s="304"/>
      <c r="E277" s="303"/>
      <c r="F277" s="303"/>
      <c r="G277" s="305"/>
      <c r="H277" s="305"/>
      <c r="K277" s="392"/>
      <c r="L277" s="392"/>
      <c r="M277" s="392"/>
    </row>
    <row r="278" spans="4:13" ht="15.75">
      <c r="D278" s="304"/>
      <c r="E278" s="303"/>
      <c r="F278" s="303"/>
      <c r="G278" s="305"/>
      <c r="H278" s="305"/>
      <c r="K278" s="392"/>
      <c r="L278" s="392"/>
      <c r="M278" s="392"/>
    </row>
    <row r="281" spans="4:13" ht="15.75">
      <c r="D281" s="304"/>
      <c r="E281" s="303"/>
      <c r="F281" s="303"/>
      <c r="G281" s="305"/>
      <c r="H281" s="305"/>
      <c r="K281" s="392"/>
      <c r="L281" s="392"/>
      <c r="M281" s="392"/>
    </row>
    <row r="282" spans="4:13" ht="15.75">
      <c r="D282" s="304"/>
      <c r="E282" s="303"/>
      <c r="F282" s="303"/>
      <c r="G282" s="305"/>
      <c r="H282" s="305"/>
      <c r="K282" s="392"/>
      <c r="L282" s="392"/>
      <c r="M282" s="392"/>
    </row>
    <row r="284" spans="4:13" ht="15.75">
      <c r="D284" s="304"/>
      <c r="E284" s="303"/>
      <c r="F284" s="303"/>
      <c r="G284" s="305"/>
      <c r="H284" s="305"/>
      <c r="K284" s="392"/>
      <c r="L284" s="392"/>
      <c r="M284" s="392"/>
    </row>
    <row r="287" spans="4:13" ht="15.75">
      <c r="D287" s="304"/>
      <c r="E287" s="303"/>
      <c r="F287" s="303"/>
      <c r="G287" s="305"/>
      <c r="H287" s="305"/>
      <c r="K287" s="392"/>
      <c r="L287" s="392"/>
      <c r="M287" s="392"/>
    </row>
    <row r="289" spans="4:13" ht="15.75">
      <c r="D289" s="304"/>
      <c r="E289" s="303"/>
      <c r="F289" s="303"/>
      <c r="G289" s="305"/>
      <c r="H289" s="305"/>
      <c r="K289" s="392"/>
      <c r="L289" s="392"/>
      <c r="M289" s="392"/>
    </row>
    <row r="290" spans="4:13" ht="15.75">
      <c r="D290" s="304"/>
      <c r="E290" s="303"/>
      <c r="F290" s="303"/>
      <c r="G290" s="305"/>
      <c r="H290" s="305"/>
      <c r="K290" s="392"/>
      <c r="L290" s="392"/>
      <c r="M290" s="392"/>
    </row>
    <row r="292" spans="4:13" ht="15.75">
      <c r="D292" s="304"/>
      <c r="E292" s="303"/>
      <c r="F292" s="303"/>
      <c r="G292" s="305"/>
      <c r="H292" s="305"/>
      <c r="K292" s="392"/>
      <c r="L292" s="392"/>
      <c r="M292" s="392"/>
    </row>
    <row r="295" spans="4:13" ht="15.75">
      <c r="D295" s="304"/>
      <c r="E295" s="303"/>
      <c r="F295" s="303"/>
      <c r="G295" s="305"/>
      <c r="H295" s="305"/>
      <c r="K295" s="392"/>
      <c r="L295" s="392"/>
      <c r="M295" s="392"/>
    </row>
    <row r="296" spans="4:13" ht="15.75">
      <c r="D296" s="304"/>
      <c r="E296" s="303"/>
      <c r="F296" s="303"/>
      <c r="G296" s="305"/>
      <c r="H296" s="305"/>
      <c r="K296" s="392"/>
      <c r="L296" s="392"/>
      <c r="M296" s="392"/>
    </row>
    <row r="297" spans="4:13" ht="15.75">
      <c r="D297" s="304"/>
      <c r="E297" s="303"/>
      <c r="F297" s="303"/>
      <c r="G297" s="305"/>
      <c r="H297" s="305"/>
      <c r="K297" s="392"/>
      <c r="L297" s="392"/>
      <c r="M297" s="392"/>
    </row>
    <row r="298" spans="4:13" ht="15.75">
      <c r="D298" s="304"/>
      <c r="E298" s="303"/>
      <c r="F298" s="303"/>
      <c r="G298" s="305"/>
      <c r="H298" s="305"/>
      <c r="K298" s="392"/>
      <c r="L298" s="392"/>
      <c r="M298" s="392"/>
    </row>
    <row r="299" spans="4:13" ht="15.75">
      <c r="D299" s="304"/>
      <c r="E299" s="303"/>
      <c r="F299" s="303"/>
      <c r="G299" s="305"/>
      <c r="H299" s="305"/>
      <c r="K299" s="392"/>
      <c r="L299" s="392"/>
      <c r="M299" s="392"/>
    </row>
    <row r="301" spans="4:13" ht="15.75">
      <c r="D301" s="304"/>
      <c r="E301" s="303"/>
      <c r="F301" s="303"/>
      <c r="G301" s="305"/>
      <c r="H301" s="305"/>
      <c r="K301" s="392"/>
      <c r="L301" s="392"/>
      <c r="M301" s="392"/>
    </row>
    <row r="303" spans="4:13" ht="15.75">
      <c r="D303" s="304"/>
      <c r="E303" s="303"/>
      <c r="F303" s="303"/>
      <c r="G303" s="305"/>
      <c r="H303" s="305"/>
      <c r="K303" s="392"/>
      <c r="L303" s="392"/>
      <c r="M303" s="392"/>
    </row>
    <row r="304" spans="4:13" ht="15.75">
      <c r="D304" s="304"/>
      <c r="E304" s="303"/>
      <c r="F304" s="303"/>
      <c r="G304" s="305"/>
      <c r="H304" s="305"/>
      <c r="K304" s="392"/>
      <c r="L304" s="392"/>
      <c r="M304" s="392"/>
    </row>
    <row r="305" spans="4:13" ht="15.75">
      <c r="D305" s="304"/>
      <c r="E305" s="303"/>
      <c r="F305" s="303"/>
      <c r="G305" s="305"/>
      <c r="H305" s="305"/>
      <c r="K305" s="392"/>
      <c r="L305" s="392"/>
      <c r="M305" s="392"/>
    </row>
    <row r="306" spans="4:13" ht="15.75">
      <c r="D306" s="304"/>
      <c r="E306" s="303"/>
      <c r="F306" s="303"/>
      <c r="G306" s="305"/>
      <c r="H306" s="305"/>
      <c r="K306" s="392"/>
      <c r="L306" s="392"/>
      <c r="M306" s="392"/>
    </row>
    <row r="308" spans="4:13" ht="15.75">
      <c r="D308" s="304"/>
      <c r="E308" s="303"/>
      <c r="F308" s="303"/>
      <c r="G308" s="305"/>
      <c r="H308" s="305"/>
      <c r="K308" s="392"/>
      <c r="L308" s="392"/>
      <c r="M308" s="392"/>
    </row>
    <row r="310" spans="4:13" ht="15.75">
      <c r="D310" s="304"/>
      <c r="E310" s="303"/>
      <c r="F310" s="303"/>
      <c r="G310" s="305"/>
      <c r="H310" s="305"/>
      <c r="K310" s="392"/>
      <c r="L310" s="392"/>
      <c r="M310" s="392"/>
    </row>
    <row r="311" spans="4:13" ht="15.75">
      <c r="D311" s="304"/>
      <c r="E311" s="303"/>
      <c r="F311" s="303"/>
      <c r="G311" s="305"/>
      <c r="H311" s="305"/>
      <c r="K311" s="392"/>
      <c r="L311" s="392"/>
      <c r="M311" s="392"/>
    </row>
    <row r="312" spans="4:13" ht="15.75">
      <c r="D312" s="304"/>
      <c r="E312" s="303"/>
      <c r="F312" s="303"/>
      <c r="G312" s="305"/>
      <c r="H312" s="305"/>
      <c r="K312" s="392"/>
      <c r="L312" s="392"/>
      <c r="M312" s="392"/>
    </row>
    <row r="313" spans="4:13" ht="15.75">
      <c r="D313" s="304"/>
      <c r="E313" s="303"/>
      <c r="F313" s="303"/>
      <c r="G313" s="305"/>
      <c r="H313" s="305"/>
      <c r="K313" s="392"/>
      <c r="L313" s="392"/>
      <c r="M313" s="392"/>
    </row>
    <row r="314" spans="4:13" ht="15.75">
      <c r="D314" s="304"/>
      <c r="E314" s="303"/>
      <c r="F314" s="303"/>
      <c r="G314" s="305"/>
      <c r="H314" s="305"/>
      <c r="K314" s="392"/>
      <c r="L314" s="392"/>
      <c r="M314" s="392"/>
    </row>
    <row r="315" spans="4:13" ht="15.75">
      <c r="D315" s="304"/>
      <c r="E315" s="303"/>
      <c r="F315" s="303"/>
      <c r="G315" s="305"/>
      <c r="H315" s="305"/>
      <c r="K315" s="392"/>
      <c r="L315" s="392"/>
      <c r="M315" s="392"/>
    </row>
    <row r="316" spans="4:13" ht="15.75">
      <c r="D316" s="304"/>
      <c r="E316" s="303"/>
      <c r="F316" s="303"/>
      <c r="G316" s="305"/>
      <c r="H316" s="305"/>
      <c r="K316" s="392"/>
      <c r="L316" s="392"/>
      <c r="M316" s="392"/>
    </row>
    <row r="317" spans="4:13" ht="15.75">
      <c r="D317" s="304"/>
      <c r="E317" s="303"/>
      <c r="F317" s="303"/>
      <c r="G317" s="305"/>
      <c r="H317" s="305"/>
      <c r="K317" s="392"/>
      <c r="L317" s="392"/>
      <c r="M317" s="392"/>
    </row>
    <row r="319" spans="4:13" ht="15.75">
      <c r="D319" s="304"/>
      <c r="E319" s="303"/>
      <c r="F319" s="303"/>
      <c r="G319" s="305"/>
      <c r="H319" s="305"/>
      <c r="K319" s="392"/>
      <c r="L319" s="392"/>
      <c r="M319" s="392"/>
    </row>
    <row r="321" spans="4:13" ht="15.75">
      <c r="D321" s="304"/>
      <c r="E321" s="303"/>
      <c r="F321" s="303"/>
      <c r="G321" s="305"/>
      <c r="H321" s="305"/>
      <c r="K321" s="392"/>
      <c r="L321" s="392"/>
      <c r="M321" s="392"/>
    </row>
    <row r="324" spans="4:13" ht="15.75">
      <c r="D324" s="304"/>
      <c r="E324" s="303"/>
      <c r="F324" s="303"/>
      <c r="G324" s="305"/>
      <c r="H324" s="305"/>
      <c r="K324" s="392"/>
      <c r="L324" s="392"/>
      <c r="M324" s="392"/>
    </row>
    <row r="327" spans="4:13" ht="15.75">
      <c r="D327" s="304"/>
      <c r="E327" s="303"/>
      <c r="F327" s="303"/>
      <c r="G327" s="305"/>
      <c r="H327" s="305"/>
      <c r="K327" s="392"/>
      <c r="L327" s="392"/>
      <c r="M327" s="392"/>
    </row>
    <row r="328" spans="4:13" ht="15.75">
      <c r="D328" s="304"/>
      <c r="E328" s="303"/>
      <c r="F328" s="303"/>
      <c r="G328" s="305"/>
      <c r="H328" s="305"/>
      <c r="K328" s="392"/>
      <c r="L328" s="392"/>
      <c r="M328" s="392"/>
    </row>
    <row r="330" spans="4:13" ht="15.75">
      <c r="D330" s="304"/>
      <c r="E330" s="303"/>
      <c r="F330" s="303"/>
      <c r="G330" s="305"/>
      <c r="H330" s="305"/>
      <c r="K330" s="392"/>
      <c r="L330" s="392"/>
      <c r="M330" s="392"/>
    </row>
    <row r="331" spans="4:13" ht="15.75">
      <c r="D331" s="304"/>
      <c r="E331" s="303"/>
      <c r="F331" s="303"/>
      <c r="G331" s="305"/>
      <c r="H331" s="305"/>
      <c r="K331" s="392"/>
      <c r="L331" s="392"/>
      <c r="M331" s="392"/>
    </row>
    <row r="332" spans="4:13" ht="15.75">
      <c r="D332" s="304"/>
      <c r="E332" s="303"/>
      <c r="F332" s="303"/>
      <c r="G332" s="305"/>
      <c r="H332" s="305"/>
      <c r="K332" s="392"/>
      <c r="L332" s="392"/>
      <c r="M332" s="392"/>
    </row>
    <row r="333" spans="4:13" ht="15.75">
      <c r="D333" s="304"/>
      <c r="E333" s="303"/>
      <c r="F333" s="303"/>
      <c r="G333" s="305"/>
      <c r="H333" s="305"/>
      <c r="K333" s="392"/>
      <c r="L333" s="392"/>
      <c r="M333" s="392"/>
    </row>
    <row r="334" spans="4:13" ht="15.75">
      <c r="D334" s="304"/>
      <c r="E334" s="303"/>
      <c r="F334" s="303"/>
      <c r="G334" s="305"/>
      <c r="H334" s="305"/>
      <c r="K334" s="392"/>
      <c r="L334" s="392"/>
      <c r="M334" s="392"/>
    </row>
    <row r="335" spans="4:13" ht="15.75">
      <c r="D335" s="304"/>
      <c r="E335" s="303"/>
      <c r="F335" s="303"/>
      <c r="G335" s="305"/>
      <c r="H335" s="305"/>
      <c r="K335" s="392"/>
      <c r="L335" s="392"/>
      <c r="M335" s="392"/>
    </row>
    <row r="336" spans="4:13" ht="15.75">
      <c r="D336" s="304"/>
      <c r="E336" s="303"/>
      <c r="F336" s="303"/>
      <c r="G336" s="305"/>
      <c r="H336" s="305"/>
      <c r="K336" s="392"/>
      <c r="L336" s="392"/>
      <c r="M336" s="392"/>
    </row>
    <row r="338" spans="4:13" ht="15.75">
      <c r="D338" s="304"/>
      <c r="E338" s="303"/>
      <c r="F338" s="303"/>
      <c r="G338" s="305"/>
      <c r="H338" s="305"/>
      <c r="K338" s="392"/>
      <c r="L338" s="392"/>
      <c r="M338" s="392"/>
    </row>
    <row r="340" spans="4:13" ht="15.75">
      <c r="D340" s="304"/>
      <c r="E340" s="303"/>
      <c r="F340" s="303"/>
      <c r="G340" s="305"/>
      <c r="H340" s="305"/>
      <c r="K340" s="392"/>
      <c r="L340" s="392"/>
      <c r="M340" s="392"/>
    </row>
    <row r="341" spans="4:13" ht="15.75">
      <c r="D341" s="304"/>
      <c r="E341" s="303"/>
      <c r="F341" s="303"/>
      <c r="G341" s="305"/>
      <c r="H341" s="305"/>
      <c r="K341" s="392"/>
      <c r="L341" s="392"/>
      <c r="M341" s="392"/>
    </row>
    <row r="342" spans="4:13" ht="15.75">
      <c r="D342" s="304"/>
      <c r="E342" s="303"/>
      <c r="F342" s="303"/>
      <c r="G342" s="305"/>
      <c r="H342" s="305"/>
      <c r="K342" s="392"/>
      <c r="L342" s="392"/>
      <c r="M342" s="392"/>
    </row>
    <row r="343" spans="4:13" ht="15.75">
      <c r="D343" s="304"/>
      <c r="E343" s="303"/>
      <c r="F343" s="303"/>
      <c r="G343" s="305"/>
      <c r="H343" s="305"/>
      <c r="K343" s="392"/>
      <c r="L343" s="392"/>
      <c r="M343" s="392"/>
    </row>
    <row r="344" spans="4:13" ht="15.75">
      <c r="D344" s="304"/>
      <c r="E344" s="303"/>
      <c r="F344" s="303"/>
      <c r="G344" s="305"/>
      <c r="H344" s="305"/>
      <c r="K344" s="392"/>
      <c r="L344" s="392"/>
      <c r="M344" s="392"/>
    </row>
    <row r="345" spans="4:13" ht="15.75">
      <c r="D345" s="304"/>
      <c r="E345" s="303"/>
      <c r="F345" s="303"/>
      <c r="G345" s="305"/>
      <c r="H345" s="305"/>
      <c r="K345" s="392"/>
      <c r="L345" s="392"/>
      <c r="M345" s="392"/>
    </row>
    <row r="346" spans="4:13" ht="15.75">
      <c r="D346" s="304"/>
      <c r="E346" s="303"/>
      <c r="F346" s="303"/>
      <c r="G346" s="305"/>
      <c r="H346" s="305"/>
      <c r="K346" s="392"/>
      <c r="L346" s="392"/>
      <c r="M346" s="392"/>
    </row>
    <row r="347" spans="4:13" ht="15.75">
      <c r="D347" s="304"/>
      <c r="E347" s="303"/>
      <c r="F347" s="303"/>
      <c r="G347" s="305"/>
      <c r="H347" s="305"/>
      <c r="K347" s="392"/>
      <c r="L347" s="392"/>
      <c r="M347" s="392"/>
    </row>
    <row r="349" spans="4:13" ht="15.75">
      <c r="D349" s="304"/>
      <c r="E349" s="303"/>
      <c r="F349" s="303"/>
      <c r="G349" s="305"/>
      <c r="H349" s="305"/>
      <c r="K349" s="392"/>
      <c r="L349" s="392"/>
      <c r="M349" s="392"/>
    </row>
    <row r="351" spans="4:13" ht="15.75">
      <c r="D351" s="304"/>
      <c r="E351" s="303"/>
      <c r="F351" s="303"/>
      <c r="G351" s="305"/>
      <c r="H351" s="305"/>
      <c r="K351" s="392"/>
      <c r="L351" s="392"/>
      <c r="M351" s="392"/>
    </row>
    <row r="352" spans="4:13" ht="15.75">
      <c r="D352" s="304"/>
      <c r="E352" s="303"/>
      <c r="F352" s="303"/>
      <c r="G352" s="305"/>
      <c r="H352" s="305"/>
      <c r="K352" s="392"/>
      <c r="L352" s="392"/>
      <c r="M352" s="392"/>
    </row>
    <row r="353" spans="4:13" ht="15.75">
      <c r="D353" s="304"/>
      <c r="E353" s="303"/>
      <c r="F353" s="303"/>
      <c r="G353" s="305"/>
      <c r="H353" s="305"/>
      <c r="K353" s="392"/>
      <c r="L353" s="392"/>
      <c r="M353" s="392"/>
    </row>
    <row r="355" spans="4:13" ht="15.75">
      <c r="D355" s="304"/>
      <c r="E355" s="303"/>
      <c r="F355" s="303"/>
      <c r="G355" s="305"/>
      <c r="H355" s="305"/>
      <c r="K355" s="392"/>
      <c r="L355" s="392"/>
      <c r="M355" s="392"/>
    </row>
    <row r="357" spans="4:13" ht="15.75">
      <c r="D357" s="304"/>
      <c r="E357" s="303"/>
      <c r="F357" s="303"/>
      <c r="G357" s="305"/>
      <c r="H357" s="305"/>
      <c r="K357" s="392"/>
      <c r="L357" s="392"/>
      <c r="M357" s="392"/>
    </row>
    <row r="359" spans="4:13" ht="15.75">
      <c r="D359" s="304"/>
      <c r="E359" s="303"/>
      <c r="F359" s="303"/>
      <c r="G359" s="305"/>
      <c r="H359" s="305"/>
      <c r="K359" s="392"/>
      <c r="L359" s="392"/>
      <c r="M359" s="392"/>
    </row>
    <row r="361" spans="4:13" ht="15.75">
      <c r="D361" s="304"/>
      <c r="E361" s="303"/>
      <c r="F361" s="303"/>
      <c r="G361" s="305"/>
      <c r="H361" s="305"/>
      <c r="K361" s="392"/>
      <c r="L361" s="392"/>
      <c r="M361" s="392"/>
    </row>
    <row r="363" spans="4:13" ht="15.75">
      <c r="D363" s="304"/>
      <c r="E363" s="303"/>
      <c r="F363" s="303"/>
      <c r="G363" s="305"/>
      <c r="H363" s="305"/>
      <c r="K363" s="392"/>
      <c r="L363" s="392"/>
      <c r="M363" s="392"/>
    </row>
    <row r="365" spans="4:13" ht="15.75">
      <c r="D365" s="304"/>
      <c r="E365" s="303"/>
      <c r="F365" s="303"/>
      <c r="G365" s="305"/>
      <c r="H365" s="305"/>
      <c r="K365" s="392"/>
      <c r="L365" s="392"/>
      <c r="M365" s="392"/>
    </row>
    <row r="367" spans="4:13" ht="15.75">
      <c r="D367" s="304"/>
      <c r="E367" s="303"/>
      <c r="F367" s="303"/>
      <c r="G367" s="305"/>
      <c r="H367" s="305"/>
      <c r="K367" s="392"/>
      <c r="L367" s="392"/>
      <c r="M367" s="392"/>
    </row>
    <row r="369" spans="4:13" ht="15.75">
      <c r="D369" s="304"/>
      <c r="E369" s="303"/>
      <c r="F369" s="303"/>
      <c r="G369" s="305"/>
      <c r="H369" s="305"/>
      <c r="K369" s="392"/>
      <c r="L369" s="392"/>
      <c r="M369" s="392"/>
    </row>
    <row r="371" spans="4:13" ht="15.75">
      <c r="D371" s="304"/>
      <c r="E371" s="303"/>
      <c r="F371" s="303"/>
      <c r="G371" s="305"/>
      <c r="H371" s="305"/>
      <c r="K371" s="392"/>
      <c r="L371" s="392"/>
      <c r="M371" s="392"/>
    </row>
    <row r="373" spans="4:13" ht="15.75">
      <c r="D373" s="304"/>
      <c r="E373" s="303"/>
      <c r="F373" s="303"/>
      <c r="G373" s="305"/>
      <c r="H373" s="305"/>
      <c r="K373" s="392"/>
      <c r="L373" s="392"/>
      <c r="M373" s="392"/>
    </row>
    <row r="375" spans="4:13" ht="15.75">
      <c r="D375" s="304"/>
      <c r="E375" s="303"/>
      <c r="F375" s="303"/>
      <c r="G375" s="305"/>
      <c r="H375" s="305"/>
      <c r="K375" s="392"/>
      <c r="L375" s="392"/>
      <c r="M375" s="392"/>
    </row>
    <row r="377" spans="4:13" ht="15.75">
      <c r="D377" s="304"/>
      <c r="E377" s="303"/>
      <c r="F377" s="303"/>
      <c r="G377" s="305"/>
      <c r="H377" s="305"/>
      <c r="K377" s="392"/>
      <c r="L377" s="392"/>
      <c r="M377" s="392"/>
    </row>
    <row r="379" spans="4:13" ht="15.75">
      <c r="D379" s="304"/>
      <c r="E379" s="303"/>
      <c r="F379" s="303"/>
      <c r="G379" s="305"/>
      <c r="H379" s="305"/>
      <c r="K379" s="392"/>
      <c r="L379" s="392"/>
      <c r="M379" s="392"/>
    </row>
    <row r="381" spans="4:13" ht="15.75">
      <c r="D381" s="304"/>
      <c r="E381" s="303"/>
      <c r="F381" s="303"/>
      <c r="G381" s="305"/>
      <c r="H381" s="305"/>
      <c r="K381" s="392"/>
      <c r="L381" s="392"/>
      <c r="M381" s="392"/>
    </row>
    <row r="383" spans="4:13" ht="15.75">
      <c r="D383" s="304"/>
      <c r="E383" s="303"/>
      <c r="F383" s="303"/>
      <c r="G383" s="305"/>
      <c r="H383" s="305"/>
      <c r="K383" s="392"/>
      <c r="L383" s="392"/>
      <c r="M383" s="392"/>
    </row>
    <row r="384" spans="4:13" ht="15.75">
      <c r="D384" s="304"/>
      <c r="E384" s="303"/>
      <c r="F384" s="303"/>
      <c r="G384" s="305"/>
      <c r="H384" s="305"/>
      <c r="K384" s="392"/>
      <c r="L384" s="392"/>
      <c r="M384" s="392"/>
    </row>
    <row r="385" spans="4:13" ht="15.75">
      <c r="D385" s="304"/>
      <c r="E385" s="303"/>
      <c r="F385" s="303"/>
      <c r="G385" s="305"/>
      <c r="H385" s="305"/>
      <c r="K385" s="392"/>
      <c r="L385" s="392"/>
      <c r="M385" s="392"/>
    </row>
    <row r="386" spans="4:13" ht="15.75">
      <c r="D386" s="304"/>
      <c r="E386" s="303"/>
      <c r="F386" s="303"/>
      <c r="G386" s="305"/>
      <c r="H386" s="305"/>
      <c r="K386" s="392"/>
      <c r="L386" s="392"/>
      <c r="M386" s="392"/>
    </row>
    <row r="389" spans="4:13" ht="15.75">
      <c r="D389" s="304"/>
      <c r="E389" s="303"/>
      <c r="F389" s="303"/>
      <c r="G389" s="305"/>
      <c r="H389" s="305"/>
      <c r="K389" s="392"/>
      <c r="L389" s="392"/>
      <c r="M389" s="392"/>
    </row>
    <row r="391" spans="4:13" ht="15.75">
      <c r="D391" s="304"/>
      <c r="E391" s="303"/>
      <c r="F391" s="303"/>
      <c r="G391" s="305"/>
      <c r="H391" s="305"/>
      <c r="K391" s="392"/>
      <c r="L391" s="392"/>
      <c r="M391" s="392"/>
    </row>
    <row r="394" spans="4:13" ht="15.75">
      <c r="D394" s="304"/>
      <c r="E394" s="303"/>
      <c r="F394" s="303"/>
      <c r="G394" s="305"/>
      <c r="H394" s="305"/>
      <c r="K394" s="392"/>
      <c r="L394" s="392"/>
      <c r="M394" s="392"/>
    </row>
    <row r="396" spans="4:13" ht="15.75">
      <c r="D396" s="304"/>
      <c r="E396" s="303"/>
      <c r="F396" s="303"/>
      <c r="G396" s="305"/>
      <c r="H396" s="305"/>
      <c r="K396" s="392"/>
      <c r="L396" s="392"/>
      <c r="M396" s="392"/>
    </row>
    <row r="399" spans="4:13" ht="15.75">
      <c r="D399" s="304"/>
      <c r="E399" s="303"/>
      <c r="F399" s="303"/>
      <c r="G399" s="305"/>
      <c r="H399" s="305"/>
      <c r="K399" s="392"/>
      <c r="L399" s="392"/>
      <c r="M399" s="392"/>
    </row>
    <row r="400" spans="4:13" ht="15.75">
      <c r="D400" s="304"/>
      <c r="E400" s="303"/>
      <c r="F400" s="303"/>
      <c r="G400" s="305"/>
      <c r="H400" s="305"/>
      <c r="K400" s="392"/>
      <c r="L400" s="392"/>
      <c r="M400" s="392"/>
    </row>
    <row r="401" spans="4:13" ht="15.75">
      <c r="D401" s="304"/>
      <c r="E401" s="303"/>
      <c r="F401" s="303"/>
      <c r="G401" s="305"/>
      <c r="H401" s="305"/>
      <c r="K401" s="392"/>
      <c r="L401" s="392"/>
      <c r="M401" s="392"/>
    </row>
    <row r="402" spans="4:13" ht="15.75">
      <c r="D402" s="304"/>
      <c r="E402" s="303"/>
      <c r="F402" s="303"/>
      <c r="G402" s="305"/>
      <c r="H402" s="305"/>
      <c r="K402" s="392"/>
      <c r="L402" s="392"/>
      <c r="M402" s="392"/>
    </row>
    <row r="403" spans="4:13" ht="15.75">
      <c r="D403" s="304"/>
      <c r="E403" s="303"/>
      <c r="F403" s="303"/>
      <c r="G403" s="305"/>
      <c r="H403" s="305"/>
      <c r="K403" s="392"/>
      <c r="L403" s="392"/>
      <c r="M403" s="392"/>
    </row>
    <row r="405" spans="4:13" ht="15.75">
      <c r="D405" s="304"/>
      <c r="E405" s="303"/>
      <c r="F405" s="303"/>
      <c r="G405" s="305"/>
      <c r="H405" s="305"/>
      <c r="K405" s="392"/>
      <c r="L405" s="392"/>
      <c r="M405" s="392"/>
    </row>
    <row r="407" spans="4:13" ht="15.75">
      <c r="D407" s="304"/>
      <c r="E407" s="303"/>
      <c r="F407" s="303"/>
      <c r="G407" s="305"/>
      <c r="H407" s="305"/>
      <c r="K407" s="392"/>
      <c r="L407" s="392"/>
      <c r="M407" s="392"/>
    </row>
    <row r="408" spans="4:13" ht="15.75">
      <c r="D408" s="304"/>
      <c r="E408" s="303"/>
      <c r="F408" s="303"/>
      <c r="G408" s="305"/>
      <c r="H408" s="305"/>
      <c r="K408" s="392"/>
      <c r="L408" s="392"/>
      <c r="M408" s="392"/>
    </row>
    <row r="409" spans="4:13" ht="15.75">
      <c r="D409" s="304"/>
      <c r="E409" s="303"/>
      <c r="F409" s="303"/>
      <c r="G409" s="305"/>
      <c r="H409" s="305"/>
      <c r="K409" s="392"/>
      <c r="L409" s="392"/>
      <c r="M409" s="392"/>
    </row>
    <row r="411" spans="4:13" ht="15.75">
      <c r="D411" s="304"/>
      <c r="E411" s="303"/>
      <c r="F411" s="303"/>
      <c r="G411" s="305"/>
      <c r="H411" s="305"/>
      <c r="K411" s="392"/>
      <c r="L411" s="392"/>
      <c r="M411" s="392"/>
    </row>
    <row r="412" spans="4:13" ht="15.75">
      <c r="D412" s="304"/>
      <c r="E412" s="303"/>
      <c r="F412" s="303"/>
      <c r="G412" s="305"/>
      <c r="H412" s="305"/>
      <c r="K412" s="392"/>
      <c r="L412" s="392"/>
      <c r="M412" s="392"/>
    </row>
    <row r="413" spans="4:13" ht="15.75">
      <c r="D413" s="304"/>
      <c r="E413" s="303"/>
      <c r="F413" s="303"/>
      <c r="G413" s="305"/>
      <c r="H413" s="305"/>
      <c r="K413" s="392"/>
      <c r="L413" s="392"/>
      <c r="M413" s="392"/>
    </row>
    <row r="415" spans="4:13" ht="15.75">
      <c r="D415" s="304"/>
      <c r="E415" s="303"/>
      <c r="F415" s="303"/>
      <c r="G415" s="305"/>
      <c r="H415" s="305"/>
      <c r="K415" s="392"/>
      <c r="L415" s="392"/>
      <c r="M415" s="392"/>
    </row>
    <row r="417" spans="4:13" ht="15.75">
      <c r="D417" s="304"/>
      <c r="E417" s="303"/>
      <c r="F417" s="303"/>
      <c r="G417" s="305"/>
      <c r="H417" s="305"/>
      <c r="K417" s="392"/>
      <c r="L417" s="392"/>
      <c r="M417" s="392"/>
    </row>
    <row r="418" spans="4:13" ht="15.75">
      <c r="D418" s="304"/>
      <c r="E418" s="303"/>
      <c r="F418" s="303"/>
      <c r="G418" s="305"/>
      <c r="H418" s="305"/>
      <c r="K418" s="392"/>
      <c r="L418" s="392"/>
      <c r="M418" s="392"/>
    </row>
    <row r="419" spans="4:13" ht="15.75">
      <c r="D419" s="304"/>
      <c r="E419" s="303"/>
      <c r="F419" s="303"/>
      <c r="G419" s="305"/>
      <c r="H419" s="305"/>
      <c r="K419" s="392"/>
      <c r="L419" s="392"/>
      <c r="M419" s="392"/>
    </row>
    <row r="421" spans="4:13" ht="15.75">
      <c r="D421" s="304"/>
      <c r="E421" s="303"/>
      <c r="F421" s="303"/>
      <c r="G421" s="305"/>
      <c r="H421" s="305"/>
      <c r="K421" s="392"/>
      <c r="L421" s="392"/>
      <c r="M421" s="392"/>
    </row>
    <row r="424" spans="4:13" ht="15.75">
      <c r="D424" s="304"/>
      <c r="E424" s="303"/>
      <c r="F424" s="303"/>
      <c r="G424" s="305"/>
      <c r="H424" s="305"/>
      <c r="K424" s="392"/>
      <c r="L424" s="392"/>
      <c r="M424" s="392"/>
    </row>
    <row r="425" spans="4:13" ht="15.75">
      <c r="D425" s="304"/>
      <c r="E425" s="303"/>
      <c r="F425" s="303"/>
      <c r="G425" s="305"/>
      <c r="H425" s="305"/>
      <c r="K425" s="392"/>
      <c r="L425" s="392"/>
      <c r="M425" s="392"/>
    </row>
    <row r="426" spans="4:13" ht="15.75">
      <c r="D426" s="304"/>
      <c r="E426" s="303"/>
      <c r="F426" s="303"/>
      <c r="G426" s="305"/>
      <c r="H426" s="305"/>
      <c r="K426" s="392"/>
      <c r="L426" s="392"/>
      <c r="M426" s="392"/>
    </row>
    <row r="429" spans="4:13" ht="15.75">
      <c r="D429" s="304"/>
      <c r="E429" s="303"/>
      <c r="F429" s="303"/>
      <c r="G429" s="305"/>
      <c r="H429" s="305"/>
      <c r="K429" s="392"/>
      <c r="L429" s="392"/>
      <c r="M429" s="392"/>
    </row>
    <row r="432" spans="4:13" ht="15.75">
      <c r="D432" s="304"/>
      <c r="E432" s="303"/>
      <c r="F432" s="303"/>
      <c r="G432" s="305"/>
      <c r="H432" s="305"/>
      <c r="K432" s="392"/>
      <c r="L432" s="392"/>
      <c r="M432" s="392"/>
    </row>
    <row r="434" spans="4:13" ht="15.75">
      <c r="D434" s="304"/>
      <c r="E434" s="303"/>
      <c r="F434" s="303"/>
      <c r="G434" s="305"/>
      <c r="H434" s="305"/>
      <c r="K434" s="392"/>
      <c r="L434" s="392"/>
      <c r="M434" s="392"/>
    </row>
    <row r="436" spans="4:13" ht="15.75">
      <c r="D436" s="304"/>
      <c r="E436" s="303"/>
      <c r="F436" s="303"/>
      <c r="G436" s="305"/>
      <c r="H436" s="305"/>
      <c r="K436" s="392"/>
      <c r="L436" s="392"/>
      <c r="M436" s="392"/>
    </row>
    <row r="438" spans="4:13" ht="15.75">
      <c r="D438" s="304"/>
      <c r="E438" s="303"/>
      <c r="F438" s="303"/>
      <c r="G438" s="305"/>
      <c r="H438" s="305"/>
      <c r="K438" s="392"/>
      <c r="L438" s="392"/>
      <c r="M438" s="392"/>
    </row>
    <row r="439" spans="4:13" ht="15.75">
      <c r="D439" s="304"/>
      <c r="E439" s="303"/>
      <c r="F439" s="303"/>
      <c r="G439" s="305"/>
      <c r="H439" s="305"/>
      <c r="K439" s="392"/>
      <c r="L439" s="392"/>
      <c r="M439" s="392"/>
    </row>
    <row r="440" spans="4:13" ht="15.75">
      <c r="D440" s="304"/>
      <c r="E440" s="303"/>
      <c r="F440" s="303"/>
      <c r="G440" s="305"/>
      <c r="H440" s="305"/>
      <c r="K440" s="392"/>
      <c r="L440" s="392"/>
      <c r="M440" s="392"/>
    </row>
    <row r="442" spans="4:13" ht="15.75">
      <c r="D442" s="304"/>
      <c r="E442" s="303"/>
      <c r="F442" s="303"/>
      <c r="G442" s="305"/>
      <c r="H442" s="305"/>
      <c r="K442" s="392"/>
      <c r="L442" s="392"/>
      <c r="M442" s="392"/>
    </row>
    <row r="444" spans="4:13" ht="15.75">
      <c r="D444" s="304"/>
      <c r="E444" s="303"/>
      <c r="F444" s="303"/>
      <c r="G444" s="305"/>
      <c r="H444" s="305"/>
      <c r="K444" s="392"/>
      <c r="L444" s="392"/>
      <c r="M444" s="392"/>
    </row>
    <row r="446" spans="4:13" ht="15.75">
      <c r="D446" s="304"/>
      <c r="E446" s="303"/>
      <c r="F446" s="303"/>
      <c r="G446" s="305"/>
      <c r="H446" s="305"/>
      <c r="K446" s="392"/>
      <c r="L446" s="392"/>
      <c r="M446" s="392"/>
    </row>
    <row r="448" spans="4:13" ht="15.75">
      <c r="D448" s="304"/>
      <c r="E448" s="303"/>
      <c r="F448" s="303"/>
      <c r="G448" s="305"/>
      <c r="H448" s="305"/>
      <c r="K448" s="392"/>
      <c r="L448" s="392"/>
      <c r="M448" s="392"/>
    </row>
    <row r="449" spans="4:13" ht="15.75">
      <c r="D449" s="304"/>
      <c r="E449" s="303"/>
      <c r="F449" s="303"/>
      <c r="G449" s="305"/>
      <c r="H449" s="305"/>
      <c r="K449" s="392"/>
      <c r="L449" s="392"/>
      <c r="M449" s="392"/>
    </row>
    <row r="450" spans="4:13" ht="15.75">
      <c r="D450" s="304"/>
      <c r="E450" s="303"/>
      <c r="F450" s="303"/>
      <c r="G450" s="305"/>
      <c r="H450" s="305"/>
      <c r="K450" s="392"/>
      <c r="L450" s="392"/>
      <c r="M450" s="392"/>
    </row>
    <row r="451" spans="4:13" ht="15.75">
      <c r="D451" s="304"/>
      <c r="E451" s="303"/>
      <c r="F451" s="303"/>
      <c r="G451" s="305"/>
      <c r="H451" s="305"/>
      <c r="K451" s="392"/>
      <c r="L451" s="392"/>
      <c r="M451" s="392"/>
    </row>
    <row r="453" spans="4:13" ht="15.75">
      <c r="D453" s="304"/>
      <c r="E453" s="303"/>
      <c r="F453" s="303"/>
      <c r="G453" s="305"/>
      <c r="H453" s="305"/>
      <c r="K453" s="392"/>
      <c r="L453" s="392"/>
      <c r="M453" s="392"/>
    </row>
    <row r="455" spans="4:13" ht="15.75">
      <c r="D455" s="304"/>
      <c r="E455" s="303"/>
      <c r="F455" s="303"/>
      <c r="G455" s="305"/>
      <c r="H455" s="305"/>
      <c r="K455" s="392"/>
      <c r="L455" s="392"/>
      <c r="M455" s="392"/>
    </row>
    <row r="459" spans="4:13" ht="15.75">
      <c r="D459" s="304"/>
      <c r="E459" s="303"/>
      <c r="F459" s="303"/>
      <c r="G459" s="305"/>
      <c r="H459" s="305"/>
      <c r="K459" s="392"/>
      <c r="L459" s="392"/>
      <c r="M459" s="392"/>
    </row>
    <row r="524" spans="4:13" ht="15.75">
      <c r="D524" s="304"/>
      <c r="E524" s="303"/>
      <c r="F524" s="303"/>
      <c r="G524" s="305"/>
      <c r="H524" s="305"/>
      <c r="K524" s="392"/>
      <c r="L524" s="392"/>
      <c r="M524" s="392"/>
    </row>
    <row r="526" spans="4:13" ht="15.75">
      <c r="D526" s="304"/>
      <c r="E526" s="303"/>
      <c r="F526" s="303"/>
      <c r="G526" s="305"/>
      <c r="H526" s="305"/>
      <c r="K526" s="392"/>
      <c r="L526" s="392"/>
      <c r="M526" s="392"/>
    </row>
    <row r="528" spans="4:13" ht="15.75">
      <c r="D528" s="304"/>
      <c r="E528" s="303"/>
      <c r="F528" s="303"/>
      <c r="G528" s="305"/>
      <c r="H528" s="305"/>
      <c r="K528" s="392"/>
      <c r="L528" s="392"/>
      <c r="M528" s="392"/>
    </row>
    <row r="531" spans="4:13" ht="15.75">
      <c r="D531" s="304"/>
      <c r="E531" s="303"/>
      <c r="F531" s="303"/>
      <c r="G531" s="305"/>
      <c r="H531" s="305"/>
      <c r="K531" s="392"/>
      <c r="L531" s="392"/>
      <c r="M531" s="392"/>
    </row>
    <row r="533" spans="4:13" ht="15.75">
      <c r="D533" s="304"/>
      <c r="E533" s="303"/>
      <c r="F533" s="303"/>
      <c r="G533" s="305"/>
      <c r="H533" s="305"/>
      <c r="K533" s="392"/>
      <c r="L533" s="392"/>
      <c r="M533" s="392"/>
    </row>
    <row r="534" spans="4:13" ht="15.75">
      <c r="D534" s="304"/>
      <c r="E534" s="303"/>
      <c r="F534" s="303"/>
      <c r="G534" s="305"/>
      <c r="H534" s="305"/>
      <c r="K534" s="392"/>
      <c r="L534" s="392"/>
      <c r="M534" s="392"/>
    </row>
    <row r="535" spans="4:13" ht="15.75">
      <c r="D535" s="304"/>
      <c r="E535" s="303"/>
      <c r="F535" s="303"/>
      <c r="G535" s="305"/>
      <c r="H535" s="305"/>
      <c r="K535" s="392"/>
      <c r="L535" s="392"/>
      <c r="M535" s="392"/>
    </row>
    <row r="536" spans="4:13" ht="15.75">
      <c r="D536" s="304"/>
      <c r="E536" s="303"/>
      <c r="F536" s="303"/>
      <c r="G536" s="305"/>
      <c r="H536" s="305"/>
      <c r="K536" s="392"/>
      <c r="L536" s="392"/>
      <c r="M536" s="392"/>
    </row>
    <row r="538" spans="4:13" ht="15.75">
      <c r="D538" s="304"/>
      <c r="E538" s="303"/>
      <c r="F538" s="303"/>
      <c r="G538" s="305"/>
      <c r="H538" s="305"/>
      <c r="K538" s="392"/>
      <c r="L538" s="392"/>
      <c r="M538" s="392"/>
    </row>
    <row r="540" spans="4:13" ht="15.75">
      <c r="D540" s="304"/>
      <c r="E540" s="303"/>
      <c r="F540" s="303"/>
      <c r="G540" s="305"/>
      <c r="H540" s="305"/>
      <c r="K540" s="392"/>
      <c r="L540" s="392"/>
      <c r="M540" s="392"/>
    </row>
    <row r="541" spans="4:13" ht="15.75">
      <c r="D541" s="304"/>
      <c r="E541" s="303"/>
      <c r="F541" s="303"/>
      <c r="G541" s="305"/>
      <c r="H541" s="305"/>
      <c r="K541" s="392"/>
      <c r="L541" s="392"/>
      <c r="M541" s="392"/>
    </row>
    <row r="542" spans="4:13" ht="15.75">
      <c r="D542" s="304"/>
      <c r="E542" s="303"/>
      <c r="F542" s="303"/>
      <c r="G542" s="305"/>
      <c r="H542" s="305"/>
      <c r="K542" s="392"/>
      <c r="L542" s="392"/>
      <c r="M542" s="392"/>
    </row>
    <row r="543" spans="4:13" ht="15.75">
      <c r="D543" s="304"/>
      <c r="E543" s="303"/>
      <c r="F543" s="303"/>
      <c r="G543" s="305"/>
      <c r="H543" s="305"/>
      <c r="K543" s="392"/>
      <c r="L543" s="392"/>
      <c r="M543" s="392"/>
    </row>
    <row r="545" spans="4:13" ht="15.75">
      <c r="D545" s="304"/>
      <c r="E545" s="303"/>
      <c r="F545" s="303"/>
      <c r="G545" s="305"/>
      <c r="H545" s="305"/>
      <c r="K545" s="392"/>
      <c r="L545" s="392"/>
      <c r="M545" s="392"/>
    </row>
    <row r="547" spans="4:13" ht="15.75">
      <c r="D547" s="304"/>
      <c r="E547" s="303"/>
      <c r="F547" s="303"/>
      <c r="G547" s="305"/>
      <c r="H547" s="305"/>
      <c r="K547" s="392"/>
      <c r="L547" s="392"/>
      <c r="M547" s="392"/>
    </row>
    <row r="549" spans="4:13" ht="15.75">
      <c r="D549" s="304"/>
      <c r="E549" s="303"/>
      <c r="F549" s="303"/>
      <c r="G549" s="305"/>
      <c r="H549" s="305"/>
      <c r="K549" s="392"/>
      <c r="L549" s="392"/>
      <c r="M549" s="392"/>
    </row>
    <row r="550" spans="4:13" ht="15.75">
      <c r="D550" s="304"/>
      <c r="E550" s="303"/>
      <c r="F550" s="303"/>
      <c r="G550" s="305"/>
      <c r="H550" s="305"/>
      <c r="K550" s="392"/>
      <c r="L550" s="392"/>
      <c r="M550" s="392"/>
    </row>
    <row r="551" spans="4:13" ht="15.75">
      <c r="D551" s="304"/>
      <c r="E551" s="303"/>
      <c r="F551" s="303"/>
      <c r="G551" s="305"/>
      <c r="H551" s="305"/>
      <c r="K551" s="392"/>
      <c r="L551" s="392"/>
      <c r="M551" s="392"/>
    </row>
    <row r="552" spans="4:13" ht="15.75">
      <c r="D552" s="304"/>
      <c r="E552" s="303"/>
      <c r="F552" s="303"/>
      <c r="G552" s="305"/>
      <c r="H552" s="305"/>
      <c r="K552" s="392"/>
      <c r="L552" s="392"/>
      <c r="M552" s="392"/>
    </row>
    <row r="554" spans="4:13" ht="15.75">
      <c r="D554" s="304"/>
      <c r="E554" s="303"/>
      <c r="F554" s="303"/>
      <c r="G554" s="305"/>
      <c r="H554" s="305"/>
      <c r="K554" s="392"/>
      <c r="L554" s="392"/>
      <c r="M554" s="392"/>
    </row>
    <row r="556" spans="4:13" ht="15.75">
      <c r="D556" s="304"/>
      <c r="E556" s="303"/>
      <c r="F556" s="303"/>
      <c r="G556" s="305"/>
      <c r="H556" s="305"/>
      <c r="K556" s="392"/>
      <c r="L556" s="392"/>
      <c r="M556" s="392"/>
    </row>
    <row r="557" spans="4:13" ht="15.75">
      <c r="D557" s="304"/>
      <c r="E557" s="303"/>
      <c r="F557" s="303"/>
      <c r="G557" s="305"/>
      <c r="H557" s="305"/>
      <c r="K557" s="392"/>
      <c r="L557" s="392"/>
      <c r="M557" s="392"/>
    </row>
    <row r="558" spans="4:13" ht="15.75">
      <c r="D558" s="304"/>
      <c r="E558" s="303"/>
      <c r="F558" s="303"/>
      <c r="G558" s="305"/>
      <c r="H558" s="305"/>
      <c r="K558" s="392"/>
      <c r="L558" s="392"/>
      <c r="M558" s="392"/>
    </row>
    <row r="561" spans="4:13" ht="15.75">
      <c r="D561" s="304"/>
      <c r="E561" s="303"/>
      <c r="F561" s="303"/>
      <c r="G561" s="305"/>
      <c r="H561" s="305"/>
      <c r="K561" s="392"/>
      <c r="L561" s="392"/>
      <c r="M561" s="392"/>
    </row>
    <row r="563" spans="4:13" ht="15.75">
      <c r="D563" s="304"/>
      <c r="E563" s="303"/>
      <c r="F563" s="303"/>
      <c r="G563" s="305"/>
      <c r="H563" s="305"/>
      <c r="K563" s="392"/>
      <c r="L563" s="392"/>
      <c r="M563" s="392"/>
    </row>
    <row r="564" spans="4:13" ht="15.75">
      <c r="D564" s="304"/>
      <c r="E564" s="303"/>
      <c r="F564" s="303"/>
      <c r="G564" s="305"/>
      <c r="H564" s="305"/>
      <c r="K564" s="392"/>
      <c r="L564" s="392"/>
      <c r="M564" s="392"/>
    </row>
    <row r="565" spans="4:13" ht="15.75">
      <c r="D565" s="304"/>
      <c r="E565" s="303"/>
      <c r="F565" s="303"/>
      <c r="G565" s="305"/>
      <c r="H565" s="305"/>
      <c r="K565" s="392"/>
      <c r="L565" s="392"/>
      <c r="M565" s="392"/>
    </row>
    <row r="566" spans="4:13" ht="15.75">
      <c r="D566" s="304"/>
      <c r="E566" s="303"/>
      <c r="F566" s="303"/>
      <c r="G566" s="305"/>
      <c r="H566" s="305"/>
      <c r="K566" s="392"/>
      <c r="L566" s="392"/>
      <c r="M566" s="392"/>
    </row>
    <row r="567" spans="4:13" ht="15.75">
      <c r="D567" s="304"/>
      <c r="E567" s="303"/>
      <c r="F567" s="303"/>
      <c r="G567" s="305"/>
      <c r="H567" s="305"/>
      <c r="K567" s="392"/>
      <c r="L567" s="392"/>
      <c r="M567" s="392"/>
    </row>
    <row r="568" spans="4:13" ht="15.75">
      <c r="D568" s="304"/>
      <c r="E568" s="303"/>
      <c r="F568" s="303"/>
      <c r="G568" s="305"/>
      <c r="H568" s="305"/>
      <c r="K568" s="392"/>
      <c r="L568" s="392"/>
      <c r="M568" s="392"/>
    </row>
    <row r="570" spans="4:13" ht="15.75">
      <c r="D570" s="304"/>
      <c r="E570" s="303"/>
      <c r="F570" s="303"/>
      <c r="G570" s="305"/>
      <c r="H570" s="305"/>
      <c r="K570" s="392"/>
      <c r="L570" s="392"/>
      <c r="M570" s="392"/>
    </row>
    <row r="572" spans="4:13" ht="15.75">
      <c r="D572" s="304"/>
      <c r="E572" s="303"/>
      <c r="F572" s="303"/>
      <c r="G572" s="305"/>
      <c r="H572" s="305"/>
      <c r="K572" s="392"/>
      <c r="L572" s="392"/>
      <c r="M572" s="392"/>
    </row>
    <row r="574" spans="4:13" ht="15.75">
      <c r="D574" s="304"/>
      <c r="E574" s="303"/>
      <c r="F574" s="303"/>
      <c r="G574" s="305"/>
      <c r="H574" s="305"/>
      <c r="K574" s="392"/>
      <c r="L574" s="392"/>
      <c r="M574" s="392"/>
    </row>
    <row r="576" spans="4:13" ht="15.75">
      <c r="D576" s="304"/>
      <c r="E576" s="303"/>
      <c r="F576" s="303"/>
      <c r="G576" s="305"/>
      <c r="H576" s="305"/>
      <c r="K576" s="392"/>
      <c r="L576" s="392"/>
      <c r="M576" s="392"/>
    </row>
    <row r="577" spans="4:13" ht="15.75">
      <c r="D577" s="304"/>
      <c r="E577" s="303"/>
      <c r="F577" s="303"/>
      <c r="G577" s="305"/>
      <c r="H577" s="305"/>
      <c r="K577" s="392"/>
      <c r="L577" s="392"/>
      <c r="M577" s="392"/>
    </row>
    <row r="581" spans="4:13" ht="15.75">
      <c r="D581" s="304"/>
      <c r="E581" s="303"/>
      <c r="F581" s="303"/>
      <c r="G581" s="305"/>
      <c r="H581" s="305"/>
      <c r="K581" s="392"/>
      <c r="L581" s="392"/>
      <c r="M581" s="392"/>
    </row>
    <row r="582" spans="4:13" ht="15.75">
      <c r="D582" s="304"/>
      <c r="E582" s="303"/>
      <c r="F582" s="303"/>
      <c r="G582" s="305"/>
      <c r="H582" s="305"/>
      <c r="K582" s="392"/>
      <c r="L582" s="392"/>
      <c r="M582" s="392"/>
    </row>
    <row r="583" spans="4:13" ht="15.75">
      <c r="D583" s="304"/>
      <c r="E583" s="303"/>
      <c r="F583" s="303"/>
      <c r="G583" s="305"/>
      <c r="H583" s="305"/>
      <c r="K583" s="392"/>
      <c r="L583" s="392"/>
      <c r="M583" s="392"/>
    </row>
    <row r="584" spans="4:13" ht="15.75">
      <c r="D584" s="304"/>
      <c r="E584" s="303"/>
      <c r="F584" s="303"/>
      <c r="G584" s="305"/>
      <c r="H584" s="305"/>
      <c r="K584" s="392"/>
      <c r="L584" s="392"/>
      <c r="M584" s="392"/>
    </row>
    <row r="611" spans="4:13" ht="15.75">
      <c r="D611" s="304"/>
      <c r="E611" s="303"/>
      <c r="F611" s="303"/>
      <c r="G611" s="305"/>
      <c r="H611" s="305"/>
      <c r="K611" s="392"/>
      <c r="L611" s="392"/>
      <c r="M611" s="392"/>
    </row>
    <row r="613" spans="4:13" ht="15.75">
      <c r="D613" s="304"/>
      <c r="E613" s="303"/>
      <c r="F613" s="303"/>
      <c r="G613" s="305"/>
      <c r="H613" s="305"/>
      <c r="K613" s="392"/>
      <c r="L613" s="392"/>
      <c r="M613" s="392"/>
    </row>
    <row r="614" spans="4:13" ht="15.75">
      <c r="D614" s="304"/>
      <c r="E614" s="303"/>
      <c r="F614" s="303"/>
      <c r="G614" s="305"/>
      <c r="H614" s="305"/>
      <c r="K614" s="392"/>
      <c r="L614" s="392"/>
      <c r="M614" s="392"/>
    </row>
    <row r="616" spans="4:13" ht="15.75">
      <c r="D616" s="304"/>
      <c r="E616" s="303"/>
      <c r="F616" s="303"/>
      <c r="G616" s="305"/>
      <c r="H616" s="305"/>
      <c r="K616" s="392"/>
      <c r="L616" s="392"/>
      <c r="M616" s="392"/>
    </row>
    <row r="618" spans="4:13" ht="15.75">
      <c r="D618" s="304"/>
      <c r="E618" s="303"/>
      <c r="F618" s="303"/>
      <c r="G618" s="305"/>
      <c r="H618" s="305"/>
      <c r="K618" s="392"/>
      <c r="L618" s="392"/>
      <c r="M618" s="392"/>
    </row>
    <row r="620" spans="4:13" ht="15.75">
      <c r="D620" s="304"/>
      <c r="E620" s="303"/>
      <c r="F620" s="303"/>
      <c r="G620" s="305"/>
      <c r="H620" s="305"/>
      <c r="K620" s="392"/>
      <c r="L620" s="392"/>
      <c r="M620" s="392"/>
    </row>
    <row r="621" spans="4:13" ht="15.75">
      <c r="D621" s="304"/>
      <c r="E621" s="303"/>
      <c r="F621" s="303"/>
      <c r="G621" s="305"/>
      <c r="H621" s="305"/>
      <c r="K621" s="392"/>
      <c r="L621" s="392"/>
      <c r="M621" s="392"/>
    </row>
    <row r="623" spans="4:13" ht="15.75">
      <c r="D623" s="304"/>
      <c r="E623" s="303"/>
      <c r="F623" s="303"/>
      <c r="G623" s="305"/>
      <c r="H623" s="305"/>
      <c r="K623" s="392"/>
      <c r="L623" s="392"/>
      <c r="M623" s="392"/>
    </row>
    <row r="629" spans="4:13" ht="15.75">
      <c r="D629" s="304"/>
      <c r="E629" s="303"/>
      <c r="F629" s="303"/>
      <c r="G629" s="305"/>
      <c r="H629" s="305"/>
      <c r="K629" s="392"/>
      <c r="L629" s="392"/>
      <c r="M629" s="392"/>
    </row>
    <row r="631" spans="4:13" ht="15.75">
      <c r="D631" s="304"/>
      <c r="E631" s="303"/>
      <c r="F631" s="303"/>
      <c r="G631" s="305"/>
      <c r="H631" s="305"/>
      <c r="K631" s="392"/>
      <c r="L631" s="392"/>
      <c r="M631" s="392"/>
    </row>
    <row r="632" spans="4:13" ht="15.75">
      <c r="D632" s="304"/>
      <c r="E632" s="303"/>
      <c r="F632" s="303"/>
      <c r="G632" s="305"/>
      <c r="H632" s="305"/>
      <c r="K632" s="392"/>
      <c r="L632" s="392"/>
      <c r="M632" s="392"/>
    </row>
    <row r="633" spans="4:13" ht="15.75">
      <c r="D633" s="304"/>
      <c r="E633" s="303"/>
      <c r="F633" s="303"/>
      <c r="G633" s="305"/>
      <c r="H633" s="305"/>
      <c r="K633" s="392"/>
      <c r="L633" s="392"/>
      <c r="M633" s="392"/>
    </row>
    <row r="634" spans="4:13" ht="15.75">
      <c r="D634" s="304"/>
      <c r="E634" s="303"/>
      <c r="F634" s="303"/>
      <c r="G634" s="305"/>
      <c r="H634" s="305"/>
      <c r="K634" s="392"/>
      <c r="L634" s="392"/>
      <c r="M634" s="392"/>
    </row>
    <row r="636" spans="4:13" ht="15.75">
      <c r="D636" s="304"/>
      <c r="E636" s="303"/>
      <c r="F636" s="303"/>
      <c r="G636" s="305"/>
      <c r="H636" s="305"/>
      <c r="K636" s="392"/>
      <c r="L636" s="392"/>
      <c r="M636" s="392"/>
    </row>
    <row r="638" spans="4:13" ht="15.75">
      <c r="D638" s="304"/>
      <c r="E638" s="303"/>
      <c r="F638" s="303"/>
      <c r="G638" s="305"/>
      <c r="H638" s="305"/>
      <c r="K638" s="392"/>
      <c r="L638" s="392"/>
      <c r="M638" s="392"/>
    </row>
    <row r="639" spans="4:13" ht="15.75">
      <c r="D639" s="304"/>
      <c r="E639" s="303"/>
      <c r="F639" s="303"/>
      <c r="G639" s="305"/>
      <c r="H639" s="305"/>
      <c r="K639" s="392"/>
      <c r="L639" s="392"/>
      <c r="M639" s="392"/>
    </row>
    <row r="640" spans="4:13" ht="15.75">
      <c r="D640" s="304"/>
      <c r="E640" s="303"/>
      <c r="F640" s="303"/>
      <c r="G640" s="305"/>
      <c r="H640" s="305"/>
      <c r="K640" s="392"/>
      <c r="L640" s="392"/>
      <c r="M640" s="392"/>
    </row>
    <row r="641" spans="4:13" ht="15.75">
      <c r="D641" s="304"/>
      <c r="E641" s="303"/>
      <c r="F641" s="303"/>
      <c r="G641" s="305"/>
      <c r="H641" s="305"/>
      <c r="K641" s="392"/>
      <c r="L641" s="392"/>
      <c r="M641" s="392"/>
    </row>
    <row r="655" spans="4:13" ht="15.75">
      <c r="D655" s="304"/>
      <c r="E655" s="303"/>
      <c r="F655" s="303"/>
      <c r="G655" s="305"/>
      <c r="H655" s="305"/>
      <c r="K655" s="392"/>
      <c r="L655" s="392"/>
      <c r="M655" s="392"/>
    </row>
    <row r="657" spans="4:13" ht="15.75">
      <c r="D657" s="304"/>
      <c r="E657" s="303"/>
      <c r="F657" s="303"/>
      <c r="G657" s="305"/>
      <c r="H657" s="305"/>
      <c r="K657" s="392"/>
      <c r="L657" s="392"/>
      <c r="M657" s="392"/>
    </row>
    <row r="658" spans="4:13" ht="15.75">
      <c r="D658" s="304"/>
      <c r="E658" s="303"/>
      <c r="F658" s="303"/>
      <c r="G658" s="305"/>
      <c r="H658" s="305"/>
      <c r="K658" s="392"/>
      <c r="L658" s="392"/>
      <c r="M658" s="392"/>
    </row>
    <row r="659" spans="4:13" ht="15.75">
      <c r="D659" s="304"/>
      <c r="E659" s="303"/>
      <c r="F659" s="303"/>
      <c r="G659" s="305"/>
      <c r="H659" s="305"/>
      <c r="K659" s="392"/>
      <c r="L659" s="392"/>
      <c r="M659" s="392"/>
    </row>
    <row r="664" spans="4:13" ht="15.75">
      <c r="D664" s="304"/>
      <c r="E664" s="303"/>
      <c r="F664" s="303"/>
      <c r="G664" s="305"/>
      <c r="H664" s="305"/>
      <c r="K664" s="392"/>
      <c r="L664" s="392"/>
      <c r="M664" s="392"/>
    </row>
    <row r="665" spans="4:13" ht="15.75">
      <c r="D665" s="304"/>
      <c r="E665" s="303"/>
      <c r="F665" s="303"/>
      <c r="G665" s="305"/>
      <c r="H665" s="305"/>
      <c r="K665" s="392"/>
      <c r="L665" s="392"/>
      <c r="M665" s="392"/>
    </row>
    <row r="666" spans="4:13" ht="15.75">
      <c r="D666" s="304"/>
      <c r="E666" s="303"/>
      <c r="F666" s="303"/>
      <c r="G666" s="305"/>
      <c r="H666" s="305"/>
      <c r="K666" s="392"/>
      <c r="L666" s="392"/>
      <c r="M666" s="392"/>
    </row>
    <row r="667" spans="4:13" ht="15.75">
      <c r="D667" s="304"/>
      <c r="E667" s="303"/>
      <c r="F667" s="303"/>
      <c r="G667" s="305"/>
      <c r="H667" s="305"/>
      <c r="K667" s="392"/>
      <c r="L667" s="392"/>
      <c r="M667" s="392"/>
    </row>
    <row r="669" spans="4:13" ht="15.75">
      <c r="D669" s="304"/>
      <c r="E669" s="303"/>
      <c r="F669" s="303"/>
      <c r="G669" s="305"/>
      <c r="H669" s="305"/>
      <c r="K669" s="392"/>
      <c r="L669" s="392"/>
      <c r="M669" s="392"/>
    </row>
    <row r="671" spans="4:13" ht="15.75">
      <c r="D671" s="304"/>
      <c r="E671" s="303"/>
      <c r="F671" s="303"/>
      <c r="G671" s="305"/>
      <c r="H671" s="305"/>
      <c r="K671" s="392"/>
      <c r="L671" s="392"/>
      <c r="M671" s="392"/>
    </row>
    <row r="672" spans="4:13" ht="15.75">
      <c r="D672" s="304"/>
      <c r="E672" s="303"/>
      <c r="F672" s="303"/>
      <c r="G672" s="305"/>
      <c r="H672" s="305"/>
      <c r="K672" s="392"/>
      <c r="L672" s="392"/>
      <c r="M672" s="392"/>
    </row>
    <row r="673" spans="4:13" ht="15.75">
      <c r="D673" s="304"/>
      <c r="E673" s="303"/>
      <c r="F673" s="303"/>
      <c r="G673" s="305"/>
      <c r="H673" s="305"/>
      <c r="K673" s="392"/>
      <c r="L673" s="392"/>
      <c r="M673" s="392"/>
    </row>
    <row r="674" spans="4:13" ht="15.75">
      <c r="D674" s="304"/>
      <c r="E674" s="303"/>
      <c r="F674" s="303"/>
      <c r="G674" s="305"/>
      <c r="H674" s="305"/>
      <c r="K674" s="392"/>
      <c r="L674" s="392"/>
      <c r="M674" s="392"/>
    </row>
    <row r="675" spans="4:13" ht="15.75">
      <c r="D675" s="304"/>
      <c r="E675" s="303"/>
      <c r="F675" s="303"/>
      <c r="G675" s="305"/>
      <c r="H675" s="305"/>
      <c r="K675" s="392"/>
      <c r="L675" s="392"/>
      <c r="M675" s="392"/>
    </row>
    <row r="676" spans="4:13" ht="15.75">
      <c r="D676" s="304"/>
      <c r="E676" s="303"/>
      <c r="F676" s="303"/>
      <c r="G676" s="305"/>
      <c r="H676" s="305"/>
      <c r="K676" s="392"/>
      <c r="L676" s="392"/>
      <c r="M676" s="392"/>
    </row>
    <row r="677" spans="4:13" ht="15.75">
      <c r="D677" s="304"/>
      <c r="E677" s="303"/>
      <c r="F677" s="303"/>
      <c r="G677" s="305"/>
      <c r="H677" s="305"/>
      <c r="K677" s="392"/>
      <c r="L677" s="392"/>
      <c r="M677" s="392"/>
    </row>
    <row r="705" spans="4:13" ht="15.75">
      <c r="D705" s="304"/>
      <c r="E705" s="303"/>
      <c r="F705" s="303"/>
      <c r="G705" s="305"/>
      <c r="H705" s="305"/>
      <c r="K705" s="392"/>
      <c r="L705" s="392"/>
      <c r="M705" s="392"/>
    </row>
    <row r="707" spans="4:13" ht="16.5" thickBot="1">
      <c r="D707" s="304"/>
      <c r="E707" s="303"/>
      <c r="F707" s="303"/>
      <c r="G707" s="305"/>
      <c r="H707" s="305"/>
      <c r="K707" s="392"/>
      <c r="L707" s="392"/>
      <c r="M707" s="392"/>
    </row>
  </sheetData>
  <sheetProtection/>
  <mergeCells count="282">
    <mergeCell ref="A1:M1"/>
    <mergeCell ref="A3:M3"/>
    <mergeCell ref="A4:M4"/>
    <mergeCell ref="A6:C6"/>
    <mergeCell ref="A7:C8"/>
    <mergeCell ref="D7:D8"/>
    <mergeCell ref="E7:E8"/>
    <mergeCell ref="F7:F8"/>
    <mergeCell ref="C9:C11"/>
    <mergeCell ref="D9:D11"/>
    <mergeCell ref="E9:E11"/>
    <mergeCell ref="F9:F11"/>
    <mergeCell ref="A10:B23"/>
    <mergeCell ref="C12:C14"/>
    <mergeCell ref="D12:D14"/>
    <mergeCell ref="E12:E14"/>
    <mergeCell ref="F12:F14"/>
    <mergeCell ref="C15:C17"/>
    <mergeCell ref="E26:E28"/>
    <mergeCell ref="F26:F28"/>
    <mergeCell ref="C31:C32"/>
    <mergeCell ref="D31:D32"/>
    <mergeCell ref="E31:E32"/>
    <mergeCell ref="F31:F32"/>
    <mergeCell ref="D15:D17"/>
    <mergeCell ref="E15:E17"/>
    <mergeCell ref="F15:F17"/>
    <mergeCell ref="C19:C21"/>
    <mergeCell ref="D19:D21"/>
    <mergeCell ref="E19:E21"/>
    <mergeCell ref="F19:F21"/>
    <mergeCell ref="A49:B59"/>
    <mergeCell ref="C50:C51"/>
    <mergeCell ref="D50:D51"/>
    <mergeCell ref="C53:C54"/>
    <mergeCell ref="D53:D54"/>
    <mergeCell ref="C55:C56"/>
    <mergeCell ref="D55:D56"/>
    <mergeCell ref="C57:C59"/>
    <mergeCell ref="D57:D59"/>
    <mergeCell ref="A38:B47"/>
    <mergeCell ref="C41:C42"/>
    <mergeCell ref="D41:D42"/>
    <mergeCell ref="C44:C45"/>
    <mergeCell ref="D44:D46"/>
    <mergeCell ref="A25:B36"/>
    <mergeCell ref="C26:C28"/>
    <mergeCell ref="D26:D28"/>
    <mergeCell ref="C33:C34"/>
    <mergeCell ref="D33:D34"/>
    <mergeCell ref="M60:M62"/>
    <mergeCell ref="E44:E46"/>
    <mergeCell ref="F44:F46"/>
    <mergeCell ref="C48:C49"/>
    <mergeCell ref="D48:D49"/>
    <mergeCell ref="L67:L69"/>
    <mergeCell ref="J60:J62"/>
    <mergeCell ref="K60:K62"/>
    <mergeCell ref="L60:L62"/>
    <mergeCell ref="C60:C62"/>
    <mergeCell ref="E55:E56"/>
    <mergeCell ref="F55:F56"/>
    <mergeCell ref="J57:J59"/>
    <mergeCell ref="K57:K59"/>
    <mergeCell ref="L57:L59"/>
    <mergeCell ref="M57:M59"/>
    <mergeCell ref="I57:I59"/>
    <mergeCell ref="A81:B103"/>
    <mergeCell ref="C85:C88"/>
    <mergeCell ref="D85:D88"/>
    <mergeCell ref="F85:F88"/>
    <mergeCell ref="I85:I88"/>
    <mergeCell ref="J85:J88"/>
    <mergeCell ref="C97:C103"/>
    <mergeCell ref="D97:D105"/>
    <mergeCell ref="E103:E105"/>
    <mergeCell ref="C91:C94"/>
    <mergeCell ref="D91:D94"/>
    <mergeCell ref="C80:C82"/>
    <mergeCell ref="D80:D82"/>
    <mergeCell ref="J72:J77"/>
    <mergeCell ref="I72:I77"/>
    <mergeCell ref="A61:B78"/>
    <mergeCell ref="C67:C69"/>
    <mergeCell ref="D67:D69"/>
    <mergeCell ref="I67:I69"/>
    <mergeCell ref="J67:J69"/>
    <mergeCell ref="F60:F62"/>
    <mergeCell ref="I60:I62"/>
    <mergeCell ref="C72:C78"/>
    <mergeCell ref="K85:K88"/>
    <mergeCell ref="K67:K69"/>
    <mergeCell ref="L85:L88"/>
    <mergeCell ref="L72:L79"/>
    <mergeCell ref="D60:D62"/>
    <mergeCell ref="M85:M88"/>
    <mergeCell ref="C89:C90"/>
    <mergeCell ref="D89:D90"/>
    <mergeCell ref="E89:E90"/>
    <mergeCell ref="F89:F90"/>
    <mergeCell ref="M67:M69"/>
    <mergeCell ref="K72:K77"/>
    <mergeCell ref="M72:M77"/>
    <mergeCell ref="E117:E118"/>
    <mergeCell ref="F117:F118"/>
    <mergeCell ref="A120:B120"/>
    <mergeCell ref="A121:B122"/>
    <mergeCell ref="D124:D125"/>
    <mergeCell ref="F124:F125"/>
    <mergeCell ref="A123:C123"/>
    <mergeCell ref="A107:B113"/>
    <mergeCell ref="C110:C113"/>
    <mergeCell ref="D110:D113"/>
    <mergeCell ref="C114:C116"/>
    <mergeCell ref="D114:D116"/>
    <mergeCell ref="A115:B119"/>
    <mergeCell ref="C117:C119"/>
    <mergeCell ref="D117:D119"/>
    <mergeCell ref="C106:C109"/>
    <mergeCell ref="D106:D109"/>
    <mergeCell ref="I124:I125"/>
    <mergeCell ref="J124:J125"/>
    <mergeCell ref="M124:M125"/>
    <mergeCell ref="A125:B127"/>
    <mergeCell ref="A130:B134"/>
    <mergeCell ref="A136:B137"/>
    <mergeCell ref="C136:C137"/>
    <mergeCell ref="D136:D137"/>
    <mergeCell ref="F136:F137"/>
    <mergeCell ref="I136:I137"/>
    <mergeCell ref="J136:J137"/>
    <mergeCell ref="K136:K137"/>
    <mergeCell ref="L136:L137"/>
    <mergeCell ref="M136:M137"/>
    <mergeCell ref="C129:C130"/>
    <mergeCell ref="D129:D130"/>
    <mergeCell ref="E129:E130"/>
    <mergeCell ref="F129:F130"/>
    <mergeCell ref="A139:B141"/>
    <mergeCell ref="C140:C141"/>
    <mergeCell ref="D140:D141"/>
    <mergeCell ref="E140:E141"/>
    <mergeCell ref="F140:F141"/>
    <mergeCell ref="A149:B171"/>
    <mergeCell ref="C153:C154"/>
    <mergeCell ref="D153:D154"/>
    <mergeCell ref="C160:C164"/>
    <mergeCell ref="D160:D164"/>
    <mergeCell ref="B142:C142"/>
    <mergeCell ref="B143:C143"/>
    <mergeCell ref="A144:B144"/>
    <mergeCell ref="A145:B147"/>
    <mergeCell ref="C148:C149"/>
    <mergeCell ref="D148:D149"/>
    <mergeCell ref="F160:F164"/>
    <mergeCell ref="I160:I164"/>
    <mergeCell ref="J160:J164"/>
    <mergeCell ref="K160:K164"/>
    <mergeCell ref="L160:L164"/>
    <mergeCell ref="M160:M164"/>
    <mergeCell ref="E148:E149"/>
    <mergeCell ref="F148:F149"/>
    <mergeCell ref="I148:I149"/>
    <mergeCell ref="J148:J149"/>
    <mergeCell ref="M148:M149"/>
    <mergeCell ref="L166:L171"/>
    <mergeCell ref="M166:M171"/>
    <mergeCell ref="I166:I171"/>
    <mergeCell ref="J166:J171"/>
    <mergeCell ref="K166:K171"/>
    <mergeCell ref="C172:C173"/>
    <mergeCell ref="D172:D173"/>
    <mergeCell ref="E172:E173"/>
    <mergeCell ref="F172:F173"/>
    <mergeCell ref="C166:C171"/>
    <mergeCell ref="D166:D171"/>
    <mergeCell ref="F166:F171"/>
    <mergeCell ref="C180:C181"/>
    <mergeCell ref="D180:D181"/>
    <mergeCell ref="F180:F181"/>
    <mergeCell ref="I180:I181"/>
    <mergeCell ref="J180:J181"/>
    <mergeCell ref="A173:B218"/>
    <mergeCell ref="D174:D175"/>
    <mergeCell ref="E174:E175"/>
    <mergeCell ref="F174:F175"/>
    <mergeCell ref="D176:D179"/>
    <mergeCell ref="F176:F177"/>
    <mergeCell ref="C188:C189"/>
    <mergeCell ref="D188:D189"/>
    <mergeCell ref="F188:F189"/>
    <mergeCell ref="D198:D199"/>
    <mergeCell ref="C182:C186"/>
    <mergeCell ref="D182:D186"/>
    <mergeCell ref="F183:F184"/>
    <mergeCell ref="C190:C191"/>
    <mergeCell ref="D190:D191"/>
    <mergeCell ref="K180:K181"/>
    <mergeCell ref="I183:I184"/>
    <mergeCell ref="J183:J184"/>
    <mergeCell ref="I176:I177"/>
    <mergeCell ref="J176:J177"/>
    <mergeCell ref="I188:I189"/>
    <mergeCell ref="J188:J189"/>
    <mergeCell ref="M183:M184"/>
    <mergeCell ref="F185:F186"/>
    <mergeCell ref="I185:I186"/>
    <mergeCell ref="J185:J186"/>
    <mergeCell ref="K185:K186"/>
    <mergeCell ref="L185:L186"/>
    <mergeCell ref="M185:M186"/>
    <mergeCell ref="L180:L181"/>
    <mergeCell ref="M180:M181"/>
    <mergeCell ref="M176:M177"/>
    <mergeCell ref="K183:K184"/>
    <mergeCell ref="L183:L184"/>
    <mergeCell ref="K188:K189"/>
    <mergeCell ref="L188:L189"/>
    <mergeCell ref="M188:M189"/>
    <mergeCell ref="K176:K177"/>
    <mergeCell ref="L176:L177"/>
    <mergeCell ref="F190:F191"/>
    <mergeCell ref="I190:I191"/>
    <mergeCell ref="J190:J191"/>
    <mergeCell ref="K190:K191"/>
    <mergeCell ref="L190:L191"/>
    <mergeCell ref="M190:M191"/>
    <mergeCell ref="C200:C202"/>
    <mergeCell ref="D200:D202"/>
    <mergeCell ref="D203:D205"/>
    <mergeCell ref="E203:E204"/>
    <mergeCell ref="C204:C205"/>
    <mergeCell ref="M192:M194"/>
    <mergeCell ref="F196:F197"/>
    <mergeCell ref="I196:I197"/>
    <mergeCell ref="J196:J197"/>
    <mergeCell ref="K196:K197"/>
    <mergeCell ref="L196:L197"/>
    <mergeCell ref="M196:M197"/>
    <mergeCell ref="C192:C197"/>
    <mergeCell ref="D192:D197"/>
    <mergeCell ref="F192:F194"/>
    <mergeCell ref="I192:I194"/>
    <mergeCell ref="J192:J194"/>
    <mergeCell ref="K192:K194"/>
    <mergeCell ref="L192:L194"/>
    <mergeCell ref="E198:E199"/>
    <mergeCell ref="F198:F199"/>
    <mergeCell ref="A219:B219"/>
    <mergeCell ref="A220:B220"/>
    <mergeCell ref="F216:F218"/>
    <mergeCell ref="I216:I218"/>
    <mergeCell ref="C213:C218"/>
    <mergeCell ref="D213:D218"/>
    <mergeCell ref="F214:F215"/>
    <mergeCell ref="I214:I215"/>
    <mergeCell ref="J216:J218"/>
    <mergeCell ref="K216:K218"/>
    <mergeCell ref="L216:L218"/>
    <mergeCell ref="M216:M218"/>
    <mergeCell ref="L210:L211"/>
    <mergeCell ref="M210:M211"/>
    <mergeCell ref="J214:J215"/>
    <mergeCell ref="K214:K215"/>
    <mergeCell ref="L214:L215"/>
    <mergeCell ref="M214:M215"/>
    <mergeCell ref="C206:C211"/>
    <mergeCell ref="D206:D211"/>
    <mergeCell ref="F210:F211"/>
    <mergeCell ref="I210:I211"/>
    <mergeCell ref="J210:J211"/>
    <mergeCell ref="K210:K211"/>
    <mergeCell ref="F103:F105"/>
    <mergeCell ref="C158:C159"/>
    <mergeCell ref="D158:D159"/>
    <mergeCell ref="E158:E159"/>
    <mergeCell ref="D65:D66"/>
    <mergeCell ref="E65:E66"/>
    <mergeCell ref="F65:F66"/>
    <mergeCell ref="D72:D79"/>
    <mergeCell ref="E78:E79"/>
    <mergeCell ref="F72:F79"/>
  </mergeCells>
  <printOptions/>
  <pageMargins left="0.7" right="0.7" top="0.787401575" bottom="0.787401575" header="0.3" footer="0.3"/>
  <pageSetup fitToHeight="0" fitToWidth="1"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105"/>
  <sheetViews>
    <sheetView showGridLines="0" zoomScale="80" zoomScaleNormal="80" workbookViewId="0" topLeftCell="A115">
      <selection activeCell="L54" sqref="L54"/>
    </sheetView>
  </sheetViews>
  <sheetFormatPr defaultColWidth="3.57421875" defaultRowHeight="15"/>
  <cols>
    <col min="1" max="1" width="3.57421875" style="137" customWidth="1"/>
    <col min="2" max="2" width="2.7109375" style="137" customWidth="1"/>
    <col min="3" max="3" width="3.57421875" style="137" customWidth="1"/>
    <col min="4" max="4" width="42.421875" style="136" customWidth="1"/>
    <col min="5" max="5" width="15.57421875" style="140" customWidth="1"/>
    <col min="6" max="6" width="18.7109375" style="247" customWidth="1"/>
    <col min="7" max="7" width="22.8515625" style="13" customWidth="1"/>
    <col min="8" max="8" width="62.8515625" style="13" customWidth="1"/>
    <col min="9" max="9" width="13.00390625" style="75" customWidth="1"/>
    <col min="10" max="10" width="66.00390625" style="248" customWidth="1"/>
    <col min="11" max="255" width="9.140625" style="75" customWidth="1"/>
    <col min="256" max="16384" width="3.57421875" style="75" customWidth="1"/>
  </cols>
  <sheetData>
    <row r="1" spans="1:10" s="134" customFormat="1" ht="20.25">
      <c r="A1" s="1039" t="s">
        <v>175</v>
      </c>
      <c r="B1" s="1039"/>
      <c r="C1" s="1039"/>
      <c r="D1" s="1039"/>
      <c r="E1" s="1039"/>
      <c r="F1" s="1039"/>
      <c r="G1" s="1039"/>
      <c r="H1" s="1039"/>
      <c r="I1" s="1039"/>
      <c r="J1" s="1039"/>
    </row>
    <row r="2" spans="1:10" ht="15.75">
      <c r="A2" s="138"/>
      <c r="B2" s="138"/>
      <c r="C2" s="138"/>
      <c r="D2" s="99"/>
      <c r="E2" s="143"/>
      <c r="F2" s="144"/>
      <c r="G2" s="100"/>
      <c r="H2" s="103"/>
      <c r="I2" s="14"/>
      <c r="J2" s="102"/>
    </row>
    <row r="3" spans="1:10" ht="15.75">
      <c r="A3" s="1057" t="s">
        <v>1147</v>
      </c>
      <c r="B3" s="1057"/>
      <c r="C3" s="1057"/>
      <c r="D3" s="1057"/>
      <c r="E3" s="1057"/>
      <c r="F3" s="1057"/>
      <c r="G3" s="1057"/>
      <c r="H3" s="1057"/>
      <c r="I3" s="1057"/>
      <c r="J3" s="1057"/>
    </row>
    <row r="4" spans="1:10" ht="15.75">
      <c r="A4" s="1058" t="s">
        <v>815</v>
      </c>
      <c r="B4" s="1058"/>
      <c r="C4" s="1058"/>
      <c r="D4" s="1058"/>
      <c r="E4" s="1058"/>
      <c r="F4" s="1058"/>
      <c r="G4" s="1058"/>
      <c r="H4" s="1058"/>
      <c r="I4" s="1058"/>
      <c r="J4" s="1058"/>
    </row>
    <row r="5" spans="1:10" ht="16.5" thickBot="1">
      <c r="A5" s="138"/>
      <c r="B5" s="138"/>
      <c r="C5" s="138"/>
      <c r="D5" s="101"/>
      <c r="E5" s="143"/>
      <c r="F5" s="144"/>
      <c r="G5" s="103"/>
      <c r="H5" s="103"/>
      <c r="I5" s="14"/>
      <c r="J5" s="102"/>
    </row>
    <row r="6" spans="1:10" ht="75" customHeight="1" thickBot="1">
      <c r="A6" s="1059" t="s">
        <v>177</v>
      </c>
      <c r="B6" s="1060"/>
      <c r="C6" s="1061"/>
      <c r="D6" s="15" t="s">
        <v>623</v>
      </c>
      <c r="E6" s="104" t="s">
        <v>624</v>
      </c>
      <c r="F6" s="105" t="s">
        <v>1136</v>
      </c>
      <c r="G6" s="15" t="s">
        <v>181</v>
      </c>
      <c r="H6" s="145" t="s">
        <v>182</v>
      </c>
      <c r="I6" s="104" t="s">
        <v>625</v>
      </c>
      <c r="J6" s="106" t="s">
        <v>183</v>
      </c>
    </row>
    <row r="7" spans="1:10" ht="22.5" customHeight="1">
      <c r="A7" s="1062" t="s">
        <v>3</v>
      </c>
      <c r="B7" s="1063"/>
      <c r="C7" s="1063"/>
      <c r="D7" s="1066" t="s">
        <v>626</v>
      </c>
      <c r="E7" s="146">
        <v>601</v>
      </c>
      <c r="F7" s="147"/>
      <c r="G7" s="148" t="s">
        <v>627</v>
      </c>
      <c r="H7" s="149" t="s">
        <v>628</v>
      </c>
      <c r="I7" s="107" t="s">
        <v>629</v>
      </c>
      <c r="J7" s="150"/>
    </row>
    <row r="8" spans="1:10" ht="15.75">
      <c r="A8" s="1062"/>
      <c r="B8" s="1063"/>
      <c r="C8" s="1063"/>
      <c r="D8" s="1066"/>
      <c r="E8" s="1055">
        <v>602</v>
      </c>
      <c r="F8" s="151">
        <v>450000000</v>
      </c>
      <c r="G8" s="152" t="s">
        <v>321</v>
      </c>
      <c r="H8" s="153" t="s">
        <v>630</v>
      </c>
      <c r="I8" s="120" t="s">
        <v>631</v>
      </c>
      <c r="J8" s="128"/>
    </row>
    <row r="9" spans="1:10" ht="15.75">
      <c r="A9" s="1064"/>
      <c r="B9" s="1065"/>
      <c r="C9" s="1065"/>
      <c r="D9" s="1067"/>
      <c r="E9" s="1056"/>
      <c r="F9" s="154">
        <v>39321000</v>
      </c>
      <c r="G9" s="155" t="s">
        <v>325</v>
      </c>
      <c r="H9" s="156" t="s">
        <v>632</v>
      </c>
      <c r="I9" s="109" t="s">
        <v>633</v>
      </c>
      <c r="J9" s="126"/>
    </row>
    <row r="10" spans="1:10" s="13" customFormat="1" ht="15.75">
      <c r="A10" s="1078" t="s">
        <v>235</v>
      </c>
      <c r="B10" s="1079"/>
      <c r="C10" s="1080"/>
      <c r="D10" s="17" t="s">
        <v>634</v>
      </c>
      <c r="E10" s="157">
        <v>604</v>
      </c>
      <c r="F10" s="158"/>
      <c r="G10" s="159" t="s">
        <v>329</v>
      </c>
      <c r="H10" s="160" t="s">
        <v>635</v>
      </c>
      <c r="I10" s="112" t="s">
        <v>636</v>
      </c>
      <c r="J10" s="122"/>
    </row>
    <row r="11" spans="1:10" s="13" customFormat="1" ht="31.5">
      <c r="A11" s="161" t="s">
        <v>0</v>
      </c>
      <c r="B11" s="162"/>
      <c r="C11" s="163" t="s">
        <v>192</v>
      </c>
      <c r="D11" s="17" t="s">
        <v>76</v>
      </c>
      <c r="E11" s="157">
        <v>504</v>
      </c>
      <c r="F11" s="158"/>
      <c r="G11" s="159" t="s">
        <v>223</v>
      </c>
      <c r="H11" s="160" t="s">
        <v>637</v>
      </c>
      <c r="I11" s="112" t="s">
        <v>638</v>
      </c>
      <c r="J11" s="122"/>
    </row>
    <row r="12" spans="1:10" s="13" customFormat="1" ht="15.75">
      <c r="A12" s="1081"/>
      <c r="B12" s="1082"/>
      <c r="C12" s="1083" t="s">
        <v>147</v>
      </c>
      <c r="D12" s="1052" t="s">
        <v>79</v>
      </c>
      <c r="E12" s="1084">
        <v>501</v>
      </c>
      <c r="F12" s="164">
        <v>800000</v>
      </c>
      <c r="G12" s="159" t="s">
        <v>196</v>
      </c>
      <c r="H12" s="160" t="s">
        <v>100</v>
      </c>
      <c r="I12" s="118" t="s">
        <v>639</v>
      </c>
      <c r="J12" s="123"/>
    </row>
    <row r="13" spans="1:10" s="13" customFormat="1" ht="94.5">
      <c r="A13" s="1081"/>
      <c r="B13" s="1082"/>
      <c r="C13" s="1083"/>
      <c r="D13" s="1053"/>
      <c r="E13" s="1055"/>
      <c r="F13" s="151">
        <v>224000</v>
      </c>
      <c r="G13" s="152" t="s">
        <v>640</v>
      </c>
      <c r="H13" s="153" t="s">
        <v>641</v>
      </c>
      <c r="I13" s="120" t="s">
        <v>642</v>
      </c>
      <c r="J13" s="114" t="s">
        <v>1544</v>
      </c>
    </row>
    <row r="14" spans="1:10" s="13" customFormat="1" ht="15.75">
      <c r="A14" s="1081"/>
      <c r="B14" s="1082"/>
      <c r="C14" s="1083"/>
      <c r="D14" s="1053"/>
      <c r="E14" s="165">
        <v>502</v>
      </c>
      <c r="F14" s="166">
        <v>150000</v>
      </c>
      <c r="G14" s="152" t="s">
        <v>210</v>
      </c>
      <c r="H14" s="153" t="s">
        <v>101</v>
      </c>
      <c r="I14" s="120" t="s">
        <v>643</v>
      </c>
      <c r="J14" s="128"/>
    </row>
    <row r="15" spans="1:10" s="13" customFormat="1" ht="15.75">
      <c r="A15" s="1081"/>
      <c r="B15" s="1082"/>
      <c r="C15" s="1083"/>
      <c r="D15" s="1054"/>
      <c r="E15" s="167">
        <v>503</v>
      </c>
      <c r="F15" s="168">
        <v>100000</v>
      </c>
      <c r="G15" s="155" t="s">
        <v>216</v>
      </c>
      <c r="H15" s="156" t="s">
        <v>644</v>
      </c>
      <c r="I15" s="109" t="s">
        <v>645</v>
      </c>
      <c r="J15" s="126"/>
    </row>
    <row r="16" spans="1:10" s="13" customFormat="1" ht="15.75">
      <c r="A16" s="1081"/>
      <c r="B16" s="1082"/>
      <c r="C16" s="1085" t="s">
        <v>148</v>
      </c>
      <c r="D16" s="1052" t="s">
        <v>80</v>
      </c>
      <c r="E16" s="157">
        <v>511</v>
      </c>
      <c r="F16" s="158">
        <v>300000</v>
      </c>
      <c r="G16" s="159" t="s">
        <v>229</v>
      </c>
      <c r="H16" s="160" t="s">
        <v>102</v>
      </c>
      <c r="I16" s="118" t="s">
        <v>646</v>
      </c>
      <c r="J16" s="123"/>
    </row>
    <row r="17" spans="1:10" s="13" customFormat="1" ht="15.75">
      <c r="A17" s="1081"/>
      <c r="B17" s="1082"/>
      <c r="C17" s="1085"/>
      <c r="D17" s="1053"/>
      <c r="E17" s="165">
        <v>512</v>
      </c>
      <c r="F17" s="166">
        <v>50000</v>
      </c>
      <c r="G17" s="152" t="s">
        <v>647</v>
      </c>
      <c r="H17" s="153" t="s">
        <v>103</v>
      </c>
      <c r="I17" s="120" t="s">
        <v>648</v>
      </c>
      <c r="J17" s="128"/>
    </row>
    <row r="18" spans="1:10" s="13" customFormat="1" ht="15.75">
      <c r="A18" s="1081"/>
      <c r="B18" s="1082"/>
      <c r="C18" s="1085"/>
      <c r="D18" s="1053"/>
      <c r="E18" s="165">
        <v>513</v>
      </c>
      <c r="F18" s="166">
        <v>7000</v>
      </c>
      <c r="G18" s="152" t="s">
        <v>649</v>
      </c>
      <c r="H18" s="153" t="s">
        <v>104</v>
      </c>
      <c r="I18" s="120" t="s">
        <v>650</v>
      </c>
      <c r="J18" s="128"/>
    </row>
    <row r="19" spans="1:10" s="13" customFormat="1" ht="15.75">
      <c r="A19" s="1081"/>
      <c r="B19" s="1082"/>
      <c r="C19" s="1085"/>
      <c r="D19" s="1053"/>
      <c r="E19" s="1055">
        <v>518</v>
      </c>
      <c r="F19" s="151">
        <v>5020000</v>
      </c>
      <c r="G19" s="152" t="s">
        <v>651</v>
      </c>
      <c r="H19" s="153" t="s">
        <v>105</v>
      </c>
      <c r="I19" s="120" t="s">
        <v>652</v>
      </c>
      <c r="J19" s="128"/>
    </row>
    <row r="20" spans="1:10" s="13" customFormat="1" ht="94.5">
      <c r="A20" s="1081"/>
      <c r="B20" s="1082"/>
      <c r="C20" s="1085"/>
      <c r="D20" s="1054"/>
      <c r="E20" s="1056"/>
      <c r="F20" s="154"/>
      <c r="G20" s="155" t="s">
        <v>640</v>
      </c>
      <c r="H20" s="108" t="s">
        <v>641</v>
      </c>
      <c r="I20" s="109" t="s">
        <v>642</v>
      </c>
      <c r="J20" s="125" t="s">
        <v>1545</v>
      </c>
    </row>
    <row r="21" spans="1:10" s="13" customFormat="1" ht="15.75">
      <c r="A21" s="1089" t="s">
        <v>2</v>
      </c>
      <c r="B21" s="1090"/>
      <c r="C21" s="1091"/>
      <c r="D21" s="1052" t="s">
        <v>653</v>
      </c>
      <c r="E21" s="1068" t="s">
        <v>654</v>
      </c>
      <c r="F21" s="169"/>
      <c r="G21" s="1068" t="s">
        <v>233</v>
      </c>
      <c r="H21" s="1072" t="s">
        <v>655</v>
      </c>
      <c r="I21" s="1075" t="s">
        <v>656</v>
      </c>
      <c r="J21" s="1086" t="s">
        <v>1547</v>
      </c>
    </row>
    <row r="22" spans="1:10" s="13" customFormat="1" ht="15.75">
      <c r="A22" s="1092"/>
      <c r="B22" s="1093"/>
      <c r="C22" s="1094"/>
      <c r="D22" s="1053"/>
      <c r="E22" s="1069"/>
      <c r="F22" s="170"/>
      <c r="G22" s="1069"/>
      <c r="H22" s="1073"/>
      <c r="I22" s="1076"/>
      <c r="J22" s="1087"/>
    </row>
    <row r="23" spans="1:10" s="13" customFormat="1" ht="15.75">
      <c r="A23" s="1092"/>
      <c r="B23" s="1093"/>
      <c r="C23" s="1094"/>
      <c r="D23" s="1053"/>
      <c r="E23" s="1069"/>
      <c r="F23" s="170"/>
      <c r="G23" s="1071"/>
      <c r="H23" s="1074"/>
      <c r="I23" s="1077"/>
      <c r="J23" s="1088"/>
    </row>
    <row r="24" spans="1:10" s="13" customFormat="1" ht="62.25" customHeight="1">
      <c r="A24" s="1095"/>
      <c r="B24" s="1096"/>
      <c r="C24" s="1097"/>
      <c r="D24" s="1054"/>
      <c r="E24" s="1070"/>
      <c r="F24" s="171"/>
      <c r="G24" s="155" t="s">
        <v>203</v>
      </c>
      <c r="H24" s="156" t="s">
        <v>657</v>
      </c>
      <c r="I24" s="109" t="s">
        <v>658</v>
      </c>
      <c r="J24" s="125" t="s">
        <v>1546</v>
      </c>
    </row>
    <row r="25" spans="1:10" s="13" customFormat="1" ht="47.25">
      <c r="A25" s="1089" t="s">
        <v>20</v>
      </c>
      <c r="B25" s="1090"/>
      <c r="C25" s="1091"/>
      <c r="D25" s="1052" t="s">
        <v>659</v>
      </c>
      <c r="E25" s="1068" t="s">
        <v>654</v>
      </c>
      <c r="F25" s="169">
        <v>-7592000</v>
      </c>
      <c r="G25" s="159" t="s">
        <v>203</v>
      </c>
      <c r="H25" s="160" t="s">
        <v>657</v>
      </c>
      <c r="I25" s="118" t="s">
        <v>658</v>
      </c>
      <c r="J25" s="123" t="s">
        <v>1547</v>
      </c>
    </row>
    <row r="26" spans="1:10" s="13" customFormat="1" ht="30.75" customHeight="1">
      <c r="A26" s="1092"/>
      <c r="B26" s="1093"/>
      <c r="C26" s="1094"/>
      <c r="D26" s="1053"/>
      <c r="E26" s="1069"/>
      <c r="F26" s="170"/>
      <c r="G26" s="152" t="s">
        <v>660</v>
      </c>
      <c r="H26" s="153" t="s">
        <v>661</v>
      </c>
      <c r="I26" s="120" t="s">
        <v>662</v>
      </c>
      <c r="J26" s="128" t="s">
        <v>1547</v>
      </c>
    </row>
    <row r="27" spans="1:10" s="13" customFormat="1" ht="15.75">
      <c r="A27" s="1092"/>
      <c r="B27" s="1093"/>
      <c r="C27" s="1094"/>
      <c r="D27" s="1053"/>
      <c r="E27" s="1069"/>
      <c r="F27" s="170"/>
      <c r="G27" s="1098" t="s">
        <v>199</v>
      </c>
      <c r="H27" s="1099" t="s">
        <v>663</v>
      </c>
      <c r="I27" s="1101" t="s">
        <v>664</v>
      </c>
      <c r="J27" s="1103" t="s">
        <v>1547</v>
      </c>
    </row>
    <row r="28" spans="1:10" s="13" customFormat="1" ht="15.75">
      <c r="A28" s="1095"/>
      <c r="B28" s="1096"/>
      <c r="C28" s="1097"/>
      <c r="D28" s="1054"/>
      <c r="E28" s="1070"/>
      <c r="F28" s="171"/>
      <c r="G28" s="1070"/>
      <c r="H28" s="1100"/>
      <c r="I28" s="1102"/>
      <c r="J28" s="1104"/>
    </row>
    <row r="29" spans="1:10" ht="15.75">
      <c r="A29" s="172" t="s">
        <v>37</v>
      </c>
      <c r="B29" s="162"/>
      <c r="C29" s="163" t="s">
        <v>192</v>
      </c>
      <c r="D29" s="1052" t="s">
        <v>81</v>
      </c>
      <c r="E29" s="157">
        <v>521</v>
      </c>
      <c r="F29" s="158">
        <v>14241000</v>
      </c>
      <c r="G29" s="159" t="s">
        <v>665</v>
      </c>
      <c r="H29" s="117" t="s">
        <v>81</v>
      </c>
      <c r="I29" s="118" t="s">
        <v>666</v>
      </c>
      <c r="J29" s="173"/>
    </row>
    <row r="30" spans="1:10" ht="15.75">
      <c r="A30" s="1105"/>
      <c r="B30" s="1083"/>
      <c r="C30" s="174"/>
      <c r="D30" s="1053"/>
      <c r="E30" s="167">
        <v>522</v>
      </c>
      <c r="F30" s="168"/>
      <c r="G30" s="155" t="s">
        <v>667</v>
      </c>
      <c r="H30" s="108" t="s">
        <v>668</v>
      </c>
      <c r="I30" s="109" t="s">
        <v>669</v>
      </c>
      <c r="J30" s="110"/>
    </row>
    <row r="31" spans="1:10" ht="15.75">
      <c r="A31" s="1105"/>
      <c r="B31" s="1083"/>
      <c r="C31" s="174">
        <v>2</v>
      </c>
      <c r="D31" s="1054"/>
      <c r="E31" s="175">
        <v>523</v>
      </c>
      <c r="F31" s="176">
        <v>999000</v>
      </c>
      <c r="G31" s="155" t="s">
        <v>667</v>
      </c>
      <c r="H31" s="108" t="s">
        <v>668</v>
      </c>
      <c r="I31" s="177" t="s">
        <v>669</v>
      </c>
      <c r="J31" s="178"/>
    </row>
    <row r="32" spans="1:10" ht="15.75">
      <c r="A32" s="1105"/>
      <c r="B32" s="1083"/>
      <c r="C32" s="1085" t="s">
        <v>208</v>
      </c>
      <c r="D32" s="1052" t="s">
        <v>82</v>
      </c>
      <c r="E32" s="157">
        <v>524</v>
      </c>
      <c r="F32" s="158">
        <v>4909000</v>
      </c>
      <c r="G32" s="159" t="s">
        <v>670</v>
      </c>
      <c r="H32" s="117" t="s">
        <v>109</v>
      </c>
      <c r="I32" s="118" t="s">
        <v>671</v>
      </c>
      <c r="J32" s="173"/>
    </row>
    <row r="33" spans="1:10" ht="15.75">
      <c r="A33" s="1105"/>
      <c r="B33" s="1083"/>
      <c r="C33" s="1085"/>
      <c r="D33" s="1053"/>
      <c r="E33" s="165">
        <v>525</v>
      </c>
      <c r="F33" s="166"/>
      <c r="G33" s="152" t="s">
        <v>937</v>
      </c>
      <c r="H33" s="119" t="s">
        <v>672</v>
      </c>
      <c r="I33" s="120" t="s">
        <v>673</v>
      </c>
      <c r="J33" s="179"/>
    </row>
    <row r="34" spans="1:10" ht="15.75">
      <c r="A34" s="1105"/>
      <c r="B34" s="1083"/>
      <c r="C34" s="1085"/>
      <c r="D34" s="1054"/>
      <c r="E34" s="167">
        <v>526</v>
      </c>
      <c r="F34" s="168"/>
      <c r="G34" s="155" t="s">
        <v>674</v>
      </c>
      <c r="H34" s="108" t="s">
        <v>675</v>
      </c>
      <c r="I34" s="109" t="s">
        <v>676</v>
      </c>
      <c r="J34" s="126"/>
    </row>
    <row r="35" spans="1:10" ht="15.75">
      <c r="A35" s="1105"/>
      <c r="B35" s="1083"/>
      <c r="C35" s="1085" t="s">
        <v>212</v>
      </c>
      <c r="D35" s="1052" t="s">
        <v>677</v>
      </c>
      <c r="E35" s="180">
        <v>527</v>
      </c>
      <c r="F35" s="181">
        <v>830000</v>
      </c>
      <c r="G35" s="159" t="s">
        <v>678</v>
      </c>
      <c r="H35" s="117" t="s">
        <v>110</v>
      </c>
      <c r="I35" s="118" t="s">
        <v>679</v>
      </c>
      <c r="J35" s="123"/>
    </row>
    <row r="36" spans="1:10" ht="15.75">
      <c r="A36" s="1105"/>
      <c r="B36" s="1083"/>
      <c r="C36" s="1085"/>
      <c r="D36" s="1053"/>
      <c r="E36" s="1106">
        <v>528</v>
      </c>
      <c r="F36" s="182"/>
      <c r="G36" s="152" t="s">
        <v>674</v>
      </c>
      <c r="H36" s="119" t="s">
        <v>675</v>
      </c>
      <c r="I36" s="120" t="s">
        <v>676</v>
      </c>
      <c r="J36" s="128"/>
    </row>
    <row r="37" spans="1:10" ht="15.75">
      <c r="A37" s="1105"/>
      <c r="B37" s="1083"/>
      <c r="C37" s="1085"/>
      <c r="D37" s="1054"/>
      <c r="E37" s="1107"/>
      <c r="F37" s="183"/>
      <c r="G37" s="155" t="s">
        <v>680</v>
      </c>
      <c r="H37" s="108" t="s">
        <v>681</v>
      </c>
      <c r="I37" s="109" t="s">
        <v>669</v>
      </c>
      <c r="J37" s="126" t="s">
        <v>682</v>
      </c>
    </row>
    <row r="38" spans="1:10" ht="33.75" customHeight="1">
      <c r="A38" s="184" t="s">
        <v>84</v>
      </c>
      <c r="B38" s="1083" t="s">
        <v>192</v>
      </c>
      <c r="C38" s="1083" t="s">
        <v>192</v>
      </c>
      <c r="D38" s="1052" t="s">
        <v>683</v>
      </c>
      <c r="E38" s="185">
        <v>557</v>
      </c>
      <c r="F38" s="169"/>
      <c r="G38" s="185" t="s">
        <v>640</v>
      </c>
      <c r="H38" s="186" t="s">
        <v>641</v>
      </c>
      <c r="I38" s="112" t="s">
        <v>642</v>
      </c>
      <c r="J38" s="187" t="s">
        <v>684</v>
      </c>
    </row>
    <row r="39" spans="1:10" ht="15.75">
      <c r="A39" s="1105"/>
      <c r="B39" s="1083"/>
      <c r="C39" s="1083"/>
      <c r="D39" s="1053"/>
      <c r="E39" s="1106">
        <v>551</v>
      </c>
      <c r="F39" s="182">
        <v>378028000</v>
      </c>
      <c r="G39" s="1098" t="s">
        <v>685</v>
      </c>
      <c r="H39" s="1099" t="s">
        <v>686</v>
      </c>
      <c r="I39" s="1101" t="s">
        <v>687</v>
      </c>
      <c r="J39" s="1108"/>
    </row>
    <row r="40" spans="1:10" ht="15.75">
      <c r="A40" s="1105"/>
      <c r="B40" s="1083"/>
      <c r="C40" s="1083"/>
      <c r="D40" s="1054"/>
      <c r="E40" s="1107"/>
      <c r="F40" s="183"/>
      <c r="G40" s="1070"/>
      <c r="H40" s="1100"/>
      <c r="I40" s="1102"/>
      <c r="J40" s="1109"/>
    </row>
    <row r="41" spans="1:10" ht="31.5" customHeight="1">
      <c r="A41" s="1105"/>
      <c r="B41" s="1083"/>
      <c r="C41" s="188" t="s">
        <v>147</v>
      </c>
      <c r="D41" s="111" t="s">
        <v>688</v>
      </c>
      <c r="E41" s="185" t="s">
        <v>689</v>
      </c>
      <c r="F41" s="169"/>
      <c r="G41" s="185" t="s">
        <v>690</v>
      </c>
      <c r="H41" s="186" t="s">
        <v>691</v>
      </c>
      <c r="I41" s="112" t="s">
        <v>692</v>
      </c>
      <c r="J41" s="189"/>
    </row>
    <row r="42" spans="1:10" ht="15.75">
      <c r="A42" s="1105"/>
      <c r="B42" s="188" t="s">
        <v>147</v>
      </c>
      <c r="C42" s="188"/>
      <c r="D42" s="16" t="s">
        <v>693</v>
      </c>
      <c r="E42" s="190" t="s">
        <v>689</v>
      </c>
      <c r="F42" s="191"/>
      <c r="G42" s="190" t="s">
        <v>690</v>
      </c>
      <c r="H42" s="192" t="s">
        <v>691</v>
      </c>
      <c r="I42" s="177" t="s">
        <v>692</v>
      </c>
      <c r="J42" s="189"/>
    </row>
    <row r="43" spans="1:10" ht="15.75">
      <c r="A43" s="1105"/>
      <c r="B43" s="188" t="s">
        <v>148</v>
      </c>
      <c r="C43" s="188"/>
      <c r="D43" s="1053" t="s">
        <v>694</v>
      </c>
      <c r="E43" s="165" t="s">
        <v>695</v>
      </c>
      <c r="F43" s="803">
        <v>500000</v>
      </c>
      <c r="G43" s="1068" t="s">
        <v>690</v>
      </c>
      <c r="H43" s="1073" t="s">
        <v>691</v>
      </c>
      <c r="I43" s="1076" t="s">
        <v>692</v>
      </c>
      <c r="J43" s="1110"/>
    </row>
    <row r="44" spans="1:10" ht="15.75">
      <c r="A44" s="194"/>
      <c r="B44" s="188"/>
      <c r="C44" s="188"/>
      <c r="D44" s="1054"/>
      <c r="E44" s="195" t="s">
        <v>689</v>
      </c>
      <c r="F44" s="196"/>
      <c r="G44" s="1070"/>
      <c r="H44" s="1100"/>
      <c r="I44" s="1102"/>
      <c r="J44" s="1109"/>
    </row>
    <row r="45" spans="1:10" ht="15.75">
      <c r="A45" s="197" t="s">
        <v>287</v>
      </c>
      <c r="B45" s="198"/>
      <c r="C45" s="1115" t="s">
        <v>192</v>
      </c>
      <c r="D45" s="1052" t="s">
        <v>696</v>
      </c>
      <c r="E45" s="1116">
        <v>641</v>
      </c>
      <c r="F45" s="199">
        <v>8000</v>
      </c>
      <c r="G45" s="159" t="s">
        <v>697</v>
      </c>
      <c r="H45" s="160" t="s">
        <v>698</v>
      </c>
      <c r="I45" s="118" t="s">
        <v>699</v>
      </c>
      <c r="J45" s="123"/>
    </row>
    <row r="46" spans="1:10" ht="15.75">
      <c r="A46" s="1105"/>
      <c r="B46" s="1083"/>
      <c r="C46" s="1085"/>
      <c r="D46" s="1053"/>
      <c r="E46" s="1116"/>
      <c r="F46" s="200">
        <v>120000</v>
      </c>
      <c r="G46" s="152" t="s">
        <v>700</v>
      </c>
      <c r="H46" s="153" t="s">
        <v>701</v>
      </c>
      <c r="I46" s="113" t="s">
        <v>702</v>
      </c>
      <c r="J46" s="114"/>
    </row>
    <row r="47" spans="1:10" ht="15.75">
      <c r="A47" s="1105"/>
      <c r="B47" s="1083"/>
      <c r="C47" s="1085"/>
      <c r="D47" s="1054"/>
      <c r="E47" s="1116"/>
      <c r="F47" s="183">
        <v>45000</v>
      </c>
      <c r="G47" s="155" t="s">
        <v>703</v>
      </c>
      <c r="H47" s="156" t="s">
        <v>704</v>
      </c>
      <c r="I47" s="124" t="s">
        <v>705</v>
      </c>
      <c r="J47" s="125"/>
    </row>
    <row r="48" spans="1:10" ht="15.75">
      <c r="A48" s="1105"/>
      <c r="B48" s="1083"/>
      <c r="C48" s="201" t="s">
        <v>147</v>
      </c>
      <c r="D48" s="131" t="s">
        <v>706</v>
      </c>
      <c r="E48" s="175">
        <v>642</v>
      </c>
      <c r="F48" s="202">
        <v>27000</v>
      </c>
      <c r="G48" s="159" t="s">
        <v>707</v>
      </c>
      <c r="H48" s="160" t="s">
        <v>708</v>
      </c>
      <c r="I48" s="177" t="s">
        <v>709</v>
      </c>
      <c r="J48" s="203"/>
    </row>
    <row r="49" spans="1:10" ht="47.25">
      <c r="A49" s="1105"/>
      <c r="B49" s="1083"/>
      <c r="C49" s="1085" t="s">
        <v>148</v>
      </c>
      <c r="D49" s="1052" t="s">
        <v>710</v>
      </c>
      <c r="E49" s="1111">
        <v>644</v>
      </c>
      <c r="F49" s="204"/>
      <c r="G49" s="159" t="s">
        <v>348</v>
      </c>
      <c r="H49" s="160" t="s">
        <v>711</v>
      </c>
      <c r="I49" s="115" t="s">
        <v>712</v>
      </c>
      <c r="J49" s="116" t="s">
        <v>713</v>
      </c>
    </row>
    <row r="50" spans="1:10" ht="31.5">
      <c r="A50" s="1105"/>
      <c r="B50" s="1083"/>
      <c r="C50" s="1085"/>
      <c r="D50" s="1053"/>
      <c r="E50" s="1112"/>
      <c r="F50" s="205"/>
      <c r="G50" s="152" t="s">
        <v>271</v>
      </c>
      <c r="H50" s="153" t="s">
        <v>714</v>
      </c>
      <c r="I50" s="113" t="s">
        <v>715</v>
      </c>
      <c r="J50" s="114" t="s">
        <v>716</v>
      </c>
    </row>
    <row r="51" spans="1:10" ht="15.75">
      <c r="A51" s="1105"/>
      <c r="B51" s="1083"/>
      <c r="C51" s="1085"/>
      <c r="D51" s="1053"/>
      <c r="E51" s="206">
        <v>646</v>
      </c>
      <c r="F51" s="207"/>
      <c r="G51" s="152" t="s">
        <v>717</v>
      </c>
      <c r="H51" s="153" t="s">
        <v>718</v>
      </c>
      <c r="I51" s="113" t="s">
        <v>719</v>
      </c>
      <c r="J51" s="114"/>
    </row>
    <row r="52" spans="1:10" ht="47.25">
      <c r="A52" s="1105"/>
      <c r="B52" s="1083"/>
      <c r="C52" s="1085"/>
      <c r="D52" s="1053"/>
      <c r="E52" s="1098">
        <v>648</v>
      </c>
      <c r="F52" s="208">
        <v>366000</v>
      </c>
      <c r="G52" s="209" t="s">
        <v>720</v>
      </c>
      <c r="H52" s="210" t="s">
        <v>721</v>
      </c>
      <c r="I52" s="211" t="s">
        <v>722</v>
      </c>
      <c r="J52" s="212" t="s">
        <v>723</v>
      </c>
    </row>
    <row r="53" spans="1:10" ht="47.25">
      <c r="A53" s="1105"/>
      <c r="B53" s="1083"/>
      <c r="C53" s="1085"/>
      <c r="D53" s="1053"/>
      <c r="E53" s="1069"/>
      <c r="F53" s="170">
        <v>2500000</v>
      </c>
      <c r="G53" s="209" t="s">
        <v>816</v>
      </c>
      <c r="H53" s="210" t="s">
        <v>817</v>
      </c>
      <c r="I53" s="211"/>
      <c r="J53" s="774" t="s">
        <v>1627</v>
      </c>
    </row>
    <row r="54" spans="1:10" ht="47.25">
      <c r="A54" s="1105"/>
      <c r="B54" s="1083"/>
      <c r="C54" s="1085"/>
      <c r="D54" s="1054"/>
      <c r="E54" s="1070"/>
      <c r="F54" s="171"/>
      <c r="G54" s="155" t="s">
        <v>462</v>
      </c>
      <c r="H54" s="156" t="s">
        <v>463</v>
      </c>
      <c r="I54" s="109" t="s">
        <v>464</v>
      </c>
      <c r="J54" s="773" t="s">
        <v>1543</v>
      </c>
    </row>
    <row r="55" spans="1:10" ht="15.75">
      <c r="A55" s="194" t="s">
        <v>86</v>
      </c>
      <c r="B55" s="188"/>
      <c r="C55" s="1083" t="s">
        <v>192</v>
      </c>
      <c r="D55" s="1052" t="s">
        <v>87</v>
      </c>
      <c r="E55" s="1113">
        <v>541</v>
      </c>
      <c r="F55" s="199">
        <v>0</v>
      </c>
      <c r="G55" s="159" t="s">
        <v>724</v>
      </c>
      <c r="H55" s="160" t="s">
        <v>725</v>
      </c>
      <c r="I55" s="118" t="s">
        <v>726</v>
      </c>
      <c r="J55" s="173"/>
    </row>
    <row r="56" spans="1:10" ht="15.75">
      <c r="A56" s="1105"/>
      <c r="B56" s="1083"/>
      <c r="C56" s="1083"/>
      <c r="D56" s="1053"/>
      <c r="E56" s="1114"/>
      <c r="F56" s="200">
        <v>50000</v>
      </c>
      <c r="G56" s="152" t="s">
        <v>727</v>
      </c>
      <c r="H56" s="153" t="s">
        <v>728</v>
      </c>
      <c r="I56" s="120" t="s">
        <v>729</v>
      </c>
      <c r="J56" s="128"/>
    </row>
    <row r="57" spans="1:10" ht="15.75">
      <c r="A57" s="1105"/>
      <c r="B57" s="1083"/>
      <c r="C57" s="1083"/>
      <c r="D57" s="1054"/>
      <c r="E57" s="1107"/>
      <c r="F57" s="183">
        <v>42000</v>
      </c>
      <c r="G57" s="155" t="s">
        <v>730</v>
      </c>
      <c r="H57" s="156" t="s">
        <v>731</v>
      </c>
      <c r="I57" s="109" t="s">
        <v>732</v>
      </c>
      <c r="J57" s="126"/>
    </row>
    <row r="58" spans="1:10" ht="15.75">
      <c r="A58" s="1105"/>
      <c r="B58" s="1083"/>
      <c r="C58" s="188" t="s">
        <v>147</v>
      </c>
      <c r="D58" s="131" t="s">
        <v>733</v>
      </c>
      <c r="E58" s="141">
        <v>542</v>
      </c>
      <c r="F58" s="213">
        <v>26000</v>
      </c>
      <c r="G58" s="159" t="s">
        <v>734</v>
      </c>
      <c r="H58" s="160" t="s">
        <v>88</v>
      </c>
      <c r="I58" s="121" t="s">
        <v>735</v>
      </c>
      <c r="J58" s="214"/>
    </row>
    <row r="59" spans="1:10" ht="15.75">
      <c r="A59" s="1105"/>
      <c r="B59" s="1083"/>
      <c r="C59" s="1082" t="s">
        <v>148</v>
      </c>
      <c r="D59" s="1052" t="s">
        <v>736</v>
      </c>
      <c r="E59" s="180">
        <v>531</v>
      </c>
      <c r="F59" s="181">
        <v>539000</v>
      </c>
      <c r="G59" s="159" t="s">
        <v>737</v>
      </c>
      <c r="H59" s="160" t="s">
        <v>106</v>
      </c>
      <c r="I59" s="115" t="s">
        <v>738</v>
      </c>
      <c r="J59" s="116"/>
    </row>
    <row r="60" spans="1:10" ht="15.75">
      <c r="A60" s="1105"/>
      <c r="B60" s="1083"/>
      <c r="C60" s="1082"/>
      <c r="D60" s="1053"/>
      <c r="E60" s="206">
        <v>532</v>
      </c>
      <c r="F60" s="207">
        <v>200000</v>
      </c>
      <c r="G60" s="152" t="s">
        <v>739</v>
      </c>
      <c r="H60" s="153" t="s">
        <v>107</v>
      </c>
      <c r="I60" s="113" t="s">
        <v>740</v>
      </c>
      <c r="J60" s="114"/>
    </row>
    <row r="61" spans="1:10" ht="15.75">
      <c r="A61" s="1105"/>
      <c r="B61" s="1083"/>
      <c r="C61" s="1082"/>
      <c r="D61" s="1054"/>
      <c r="E61" s="167">
        <v>538</v>
      </c>
      <c r="F61" s="168">
        <v>300000</v>
      </c>
      <c r="G61" s="155" t="s">
        <v>741</v>
      </c>
      <c r="H61" s="156" t="s">
        <v>742</v>
      </c>
      <c r="I61" s="109" t="s">
        <v>743</v>
      </c>
      <c r="J61" s="110"/>
    </row>
    <row r="62" spans="1:10" ht="15" customHeight="1">
      <c r="A62" s="1105"/>
      <c r="B62" s="1083"/>
      <c r="C62" s="1083" t="s">
        <v>149</v>
      </c>
      <c r="D62" s="1052" t="s">
        <v>744</v>
      </c>
      <c r="E62" s="180" t="s">
        <v>745</v>
      </c>
      <c r="F62" s="181">
        <v>12552000</v>
      </c>
      <c r="G62" s="1084" t="s">
        <v>746</v>
      </c>
      <c r="H62" s="1117" t="s">
        <v>747</v>
      </c>
      <c r="I62" s="1119" t="s">
        <v>748</v>
      </c>
      <c r="J62" s="1121"/>
    </row>
    <row r="63" spans="1:10" ht="15.75">
      <c r="A63" s="1105"/>
      <c r="B63" s="1083"/>
      <c r="C63" s="1083"/>
      <c r="D63" s="1053"/>
      <c r="E63" s="165" t="s">
        <v>749</v>
      </c>
      <c r="F63" s="166"/>
      <c r="G63" s="1055"/>
      <c r="H63" s="1118"/>
      <c r="I63" s="1120"/>
      <c r="J63" s="1122"/>
    </row>
    <row r="64" spans="1:10" ht="15.75">
      <c r="A64" s="1105"/>
      <c r="B64" s="1083"/>
      <c r="C64" s="1083"/>
      <c r="D64" s="1054"/>
      <c r="E64" s="167" t="s">
        <v>748</v>
      </c>
      <c r="F64" s="215"/>
      <c r="G64" s="209" t="s">
        <v>680</v>
      </c>
      <c r="H64" s="216" t="s">
        <v>681</v>
      </c>
      <c r="I64" s="211" t="s">
        <v>750</v>
      </c>
      <c r="J64" s="217"/>
    </row>
    <row r="65" spans="1:10" s="130" customFormat="1" ht="15.75">
      <c r="A65" s="1105"/>
      <c r="B65" s="1083"/>
      <c r="C65" s="1085" t="s">
        <v>150</v>
      </c>
      <c r="D65" s="1123" t="s">
        <v>751</v>
      </c>
      <c r="E65" s="218">
        <v>543</v>
      </c>
      <c r="F65" s="218"/>
      <c r="G65" s="159" t="s">
        <v>752</v>
      </c>
      <c r="H65" s="117" t="s">
        <v>753</v>
      </c>
      <c r="I65" s="159" t="s">
        <v>1146</v>
      </c>
      <c r="J65" s="219"/>
    </row>
    <row r="66" spans="1:10" s="130" customFormat="1" ht="15.75">
      <c r="A66" s="1105"/>
      <c r="B66" s="1083"/>
      <c r="C66" s="1085"/>
      <c r="D66" s="1053"/>
      <c r="E66" s="146">
        <v>543</v>
      </c>
      <c r="F66" s="158"/>
      <c r="G66" s="152" t="s">
        <v>836</v>
      </c>
      <c r="H66" s="153" t="s">
        <v>943</v>
      </c>
      <c r="I66" s="120" t="s">
        <v>1141</v>
      </c>
      <c r="J66" s="129" t="s">
        <v>1145</v>
      </c>
    </row>
    <row r="67" spans="1:10" s="13" customFormat="1" ht="15.75">
      <c r="A67" s="1105"/>
      <c r="B67" s="1083"/>
      <c r="C67" s="1085"/>
      <c r="D67" s="1053"/>
      <c r="E67" s="165">
        <v>544</v>
      </c>
      <c r="F67" s="166"/>
      <c r="G67" s="152" t="s">
        <v>754</v>
      </c>
      <c r="H67" s="153" t="s">
        <v>711</v>
      </c>
      <c r="I67" s="120" t="s">
        <v>755</v>
      </c>
      <c r="J67" s="128"/>
    </row>
    <row r="68" spans="1:10" s="13" customFormat="1" ht="15.75">
      <c r="A68" s="1105"/>
      <c r="B68" s="1083"/>
      <c r="C68" s="1085"/>
      <c r="D68" s="1053"/>
      <c r="E68" s="206">
        <v>545</v>
      </c>
      <c r="F68" s="207"/>
      <c r="G68" s="152" t="s">
        <v>756</v>
      </c>
      <c r="H68" s="153" t="s">
        <v>714</v>
      </c>
      <c r="I68" s="120" t="s">
        <v>757</v>
      </c>
      <c r="J68" s="128"/>
    </row>
    <row r="69" spans="1:10" s="13" customFormat="1" ht="15.75">
      <c r="A69" s="1105"/>
      <c r="B69" s="1083"/>
      <c r="C69" s="1085"/>
      <c r="D69" s="1053"/>
      <c r="E69" s="206">
        <v>546</v>
      </c>
      <c r="F69" s="207"/>
      <c r="G69" s="152" t="s">
        <v>758</v>
      </c>
      <c r="H69" s="153" t="s">
        <v>759</v>
      </c>
      <c r="I69" s="113" t="s">
        <v>760</v>
      </c>
      <c r="J69" s="114"/>
    </row>
    <row r="70" spans="1:10" s="13" customFormat="1" ht="15.75">
      <c r="A70" s="1105"/>
      <c r="B70" s="1083"/>
      <c r="C70" s="1085"/>
      <c r="D70" s="1053"/>
      <c r="E70" s="206">
        <v>548</v>
      </c>
      <c r="F70" s="207">
        <v>131000</v>
      </c>
      <c r="G70" s="152" t="s">
        <v>680</v>
      </c>
      <c r="H70" s="153" t="s">
        <v>681</v>
      </c>
      <c r="I70" s="113" t="s">
        <v>669</v>
      </c>
      <c r="J70" s="114" t="s">
        <v>761</v>
      </c>
    </row>
    <row r="71" spans="1:10" s="13" customFormat="1" ht="15.75">
      <c r="A71" s="1105"/>
      <c r="B71" s="1083"/>
      <c r="C71" s="1085"/>
      <c r="D71" s="1054"/>
      <c r="E71" s="167">
        <v>549</v>
      </c>
      <c r="F71" s="168"/>
      <c r="G71" s="155" t="s">
        <v>762</v>
      </c>
      <c r="H71" s="156" t="s">
        <v>763</v>
      </c>
      <c r="I71" s="109" t="s">
        <v>764</v>
      </c>
      <c r="J71" s="110"/>
    </row>
    <row r="72" spans="1:10" s="13" customFormat="1" ht="15.75">
      <c r="A72" s="197" t="s">
        <v>441</v>
      </c>
      <c r="B72" s="198"/>
      <c r="C72" s="220" t="s">
        <v>192</v>
      </c>
      <c r="D72" s="1126" t="s">
        <v>765</v>
      </c>
      <c r="E72" s="180">
        <v>661</v>
      </c>
      <c r="F72" s="181"/>
      <c r="G72" s="159" t="s">
        <v>392</v>
      </c>
      <c r="H72" s="160" t="s">
        <v>766</v>
      </c>
      <c r="I72" s="118" t="s">
        <v>767</v>
      </c>
      <c r="J72" s="123"/>
    </row>
    <row r="73" spans="1:10" s="13" customFormat="1" ht="15.75">
      <c r="A73" s="1105"/>
      <c r="B73" s="1083"/>
      <c r="C73" s="201"/>
      <c r="D73" s="1128"/>
      <c r="E73" s="221" t="s">
        <v>768</v>
      </c>
      <c r="F73" s="200">
        <v>10000000</v>
      </c>
      <c r="G73" s="148" t="s">
        <v>769</v>
      </c>
      <c r="H73" s="149" t="s">
        <v>770</v>
      </c>
      <c r="I73" s="222" t="s">
        <v>771</v>
      </c>
      <c r="J73" s="223"/>
    </row>
    <row r="74" spans="1:10" s="13" customFormat="1" ht="15.75">
      <c r="A74" s="1105"/>
      <c r="B74" s="1083"/>
      <c r="C74" s="201" t="s">
        <v>147</v>
      </c>
      <c r="D74" s="1126" t="s">
        <v>772</v>
      </c>
      <c r="E74" s="180">
        <v>661</v>
      </c>
      <c r="F74" s="181"/>
      <c r="G74" s="159" t="s">
        <v>392</v>
      </c>
      <c r="H74" s="160" t="s">
        <v>766</v>
      </c>
      <c r="I74" s="118" t="s">
        <v>767</v>
      </c>
      <c r="J74" s="123"/>
    </row>
    <row r="75" spans="1:10" s="13" customFormat="1" ht="15.75">
      <c r="A75" s="1124"/>
      <c r="B75" s="1125"/>
      <c r="C75" s="224"/>
      <c r="D75" s="1128"/>
      <c r="E75" s="221" t="s">
        <v>768</v>
      </c>
      <c r="F75" s="200">
        <v>321000</v>
      </c>
      <c r="G75" s="148" t="s">
        <v>769</v>
      </c>
      <c r="H75" s="149" t="s">
        <v>770</v>
      </c>
      <c r="I75" s="222" t="s">
        <v>771</v>
      </c>
      <c r="J75" s="223"/>
    </row>
    <row r="76" spans="1:10" s="13" customFormat="1" ht="15.75">
      <c r="A76" s="194" t="s">
        <v>89</v>
      </c>
      <c r="B76" s="188"/>
      <c r="C76" s="201"/>
      <c r="D76" s="225" t="s">
        <v>773</v>
      </c>
      <c r="E76" s="226">
        <v>561</v>
      </c>
      <c r="F76" s="199"/>
      <c r="G76" s="159" t="s">
        <v>238</v>
      </c>
      <c r="H76" s="160" t="s">
        <v>92</v>
      </c>
      <c r="I76" s="121" t="s">
        <v>774</v>
      </c>
      <c r="J76" s="214"/>
    </row>
    <row r="77" spans="1:10" s="13" customFormat="1" ht="30" customHeight="1">
      <c r="A77" s="197" t="s">
        <v>510</v>
      </c>
      <c r="B77" s="198"/>
      <c r="C77" s="1129" t="s">
        <v>192</v>
      </c>
      <c r="D77" s="1126" t="s">
        <v>775</v>
      </c>
      <c r="E77" s="1068" t="s">
        <v>768</v>
      </c>
      <c r="F77" s="169"/>
      <c r="G77" s="159" t="s">
        <v>776</v>
      </c>
      <c r="H77" s="160" t="s">
        <v>108</v>
      </c>
      <c r="I77" s="115" t="s">
        <v>777</v>
      </c>
      <c r="J77" s="116" t="s">
        <v>778</v>
      </c>
    </row>
    <row r="78" spans="1:10" s="13" customFormat="1" ht="15.75">
      <c r="A78" s="1105"/>
      <c r="B78" s="1083"/>
      <c r="C78" s="1130"/>
      <c r="D78" s="1127"/>
      <c r="E78" s="1069"/>
      <c r="F78" s="170">
        <v>1000</v>
      </c>
      <c r="G78" s="227" t="s">
        <v>769</v>
      </c>
      <c r="H78" s="228" t="s">
        <v>770</v>
      </c>
      <c r="I78" s="229" t="s">
        <v>771</v>
      </c>
      <c r="J78" s="114" t="s">
        <v>779</v>
      </c>
    </row>
    <row r="79" spans="1:10" s="13" customFormat="1" ht="31.5">
      <c r="A79" s="1105"/>
      <c r="B79" s="1083"/>
      <c r="C79" s="1130"/>
      <c r="D79" s="1128"/>
      <c r="E79" s="1070"/>
      <c r="F79" s="171"/>
      <c r="G79" s="155" t="s">
        <v>780</v>
      </c>
      <c r="H79" s="156" t="s">
        <v>97</v>
      </c>
      <c r="I79" s="109" t="s">
        <v>781</v>
      </c>
      <c r="J79" s="110" t="s">
        <v>782</v>
      </c>
    </row>
    <row r="80" spans="1:10" s="13" customFormat="1" ht="32.25" customHeight="1">
      <c r="A80" s="1105"/>
      <c r="B80" s="1083"/>
      <c r="C80" s="201" t="s">
        <v>147</v>
      </c>
      <c r="D80" s="1126" t="s">
        <v>783</v>
      </c>
      <c r="E80" s="1068" t="s">
        <v>768</v>
      </c>
      <c r="F80" s="169"/>
      <c r="G80" s="159" t="s">
        <v>776</v>
      </c>
      <c r="H80" s="160" t="s">
        <v>108</v>
      </c>
      <c r="I80" s="115" t="s">
        <v>777</v>
      </c>
      <c r="J80" s="116" t="s">
        <v>778</v>
      </c>
    </row>
    <row r="81" spans="1:10" s="13" customFormat="1" ht="15.75">
      <c r="A81" s="1105"/>
      <c r="B81" s="1083"/>
      <c r="C81" s="201"/>
      <c r="D81" s="1127"/>
      <c r="E81" s="1069"/>
      <c r="F81" s="170"/>
      <c r="G81" s="227" t="s">
        <v>769</v>
      </c>
      <c r="H81" s="228" t="s">
        <v>770</v>
      </c>
      <c r="I81" s="229" t="s">
        <v>771</v>
      </c>
      <c r="J81" s="114" t="s">
        <v>779</v>
      </c>
    </row>
    <row r="82" spans="1:10" s="13" customFormat="1" ht="31.5">
      <c r="A82" s="1124"/>
      <c r="B82" s="1125"/>
      <c r="C82" s="224"/>
      <c r="D82" s="1127"/>
      <c r="E82" s="1070"/>
      <c r="F82" s="171"/>
      <c r="G82" s="155" t="s">
        <v>780</v>
      </c>
      <c r="H82" s="156" t="s">
        <v>97</v>
      </c>
      <c r="I82" s="109" t="s">
        <v>781</v>
      </c>
      <c r="J82" s="110" t="s">
        <v>782</v>
      </c>
    </row>
    <row r="83" spans="1:10" s="13" customFormat="1" ht="31.5">
      <c r="A83" s="230" t="s">
        <v>90</v>
      </c>
      <c r="B83" s="231"/>
      <c r="C83" s="224"/>
      <c r="D83" s="16" t="s">
        <v>784</v>
      </c>
      <c r="E83" s="226">
        <v>561</v>
      </c>
      <c r="F83" s="199"/>
      <c r="G83" s="159" t="s">
        <v>238</v>
      </c>
      <c r="H83" s="160" t="s">
        <v>92</v>
      </c>
      <c r="I83" s="121" t="s">
        <v>774</v>
      </c>
      <c r="J83" s="214"/>
    </row>
    <row r="84" spans="1:10" s="13" customFormat="1" ht="31.5">
      <c r="A84" s="197" t="s">
        <v>514</v>
      </c>
      <c r="B84" s="198"/>
      <c r="C84" s="198" t="s">
        <v>192</v>
      </c>
      <c r="D84" s="16" t="s">
        <v>785</v>
      </c>
      <c r="E84" s="190">
        <v>662</v>
      </c>
      <c r="F84" s="169">
        <v>193000</v>
      </c>
      <c r="G84" s="159" t="s">
        <v>776</v>
      </c>
      <c r="H84" s="160" t="s">
        <v>108</v>
      </c>
      <c r="I84" s="177" t="s">
        <v>777</v>
      </c>
      <c r="J84" s="203"/>
    </row>
    <row r="85" spans="1:10" s="13" customFormat="1" ht="31.5">
      <c r="A85" s="230"/>
      <c r="B85" s="231"/>
      <c r="C85" s="231" t="s">
        <v>147</v>
      </c>
      <c r="D85" s="16" t="s">
        <v>786</v>
      </c>
      <c r="E85" s="175">
        <v>662</v>
      </c>
      <c r="F85" s="202"/>
      <c r="G85" s="159" t="s">
        <v>776</v>
      </c>
      <c r="H85" s="160" t="s">
        <v>108</v>
      </c>
      <c r="I85" s="177" t="s">
        <v>777</v>
      </c>
      <c r="J85" s="203"/>
    </row>
    <row r="86" spans="1:10" s="13" customFormat="1" ht="16.5" customHeight="1">
      <c r="A86" s="1089" t="s">
        <v>3</v>
      </c>
      <c r="B86" s="1090"/>
      <c r="C86" s="1091"/>
      <c r="D86" s="1052" t="s">
        <v>787</v>
      </c>
      <c r="E86" s="157" t="s">
        <v>788</v>
      </c>
      <c r="F86" s="158"/>
      <c r="G86" s="159" t="s">
        <v>746</v>
      </c>
      <c r="H86" s="160" t="s">
        <v>747</v>
      </c>
      <c r="I86" s="118" t="s">
        <v>748</v>
      </c>
      <c r="J86" s="173"/>
    </row>
    <row r="87" spans="1:10" s="13" customFormat="1" ht="16.5" customHeight="1">
      <c r="A87" s="1095"/>
      <c r="B87" s="1096"/>
      <c r="C87" s="1097"/>
      <c r="D87" s="1054"/>
      <c r="E87" s="167" t="s">
        <v>789</v>
      </c>
      <c r="F87" s="168"/>
      <c r="G87" s="155" t="s">
        <v>690</v>
      </c>
      <c r="H87" s="156" t="s">
        <v>691</v>
      </c>
      <c r="I87" s="109" t="s">
        <v>692</v>
      </c>
      <c r="J87" s="110"/>
    </row>
    <row r="88" spans="1:10" s="13" customFormat="1" ht="31.5">
      <c r="A88" s="197" t="s">
        <v>91</v>
      </c>
      <c r="B88" s="198"/>
      <c r="C88" s="220" t="s">
        <v>192</v>
      </c>
      <c r="D88" s="232" t="s">
        <v>790</v>
      </c>
      <c r="E88" s="190">
        <v>562</v>
      </c>
      <c r="F88" s="169">
        <v>33076000</v>
      </c>
      <c r="G88" s="159" t="s">
        <v>278</v>
      </c>
      <c r="H88" s="160" t="s">
        <v>108</v>
      </c>
      <c r="I88" s="177" t="s">
        <v>791</v>
      </c>
      <c r="J88" s="122"/>
    </row>
    <row r="89" spans="1:10" s="13" customFormat="1" ht="31.5">
      <c r="A89" s="230"/>
      <c r="B89" s="231"/>
      <c r="C89" s="224" t="s">
        <v>147</v>
      </c>
      <c r="D89" s="232" t="s">
        <v>792</v>
      </c>
      <c r="E89" s="175">
        <v>562</v>
      </c>
      <c r="F89" s="202"/>
      <c r="G89" s="159" t="s">
        <v>278</v>
      </c>
      <c r="H89" s="160" t="s">
        <v>108</v>
      </c>
      <c r="I89" s="177" t="s">
        <v>791</v>
      </c>
      <c r="J89" s="122"/>
    </row>
    <row r="90" spans="1:10" s="13" customFormat="1" ht="15.75">
      <c r="A90" s="1089" t="s">
        <v>793</v>
      </c>
      <c r="B90" s="1090"/>
      <c r="C90" s="1091"/>
      <c r="D90" s="1052" t="s">
        <v>97</v>
      </c>
      <c r="E90" s="180">
        <v>663</v>
      </c>
      <c r="F90" s="181"/>
      <c r="G90" s="159" t="s">
        <v>395</v>
      </c>
      <c r="H90" s="160" t="s">
        <v>794</v>
      </c>
      <c r="I90" s="118" t="s">
        <v>795</v>
      </c>
      <c r="J90" s="123"/>
    </row>
    <row r="91" spans="1:10" s="13" customFormat="1" ht="19.5" customHeight="1">
      <c r="A91" s="1092"/>
      <c r="B91" s="1093"/>
      <c r="C91" s="1094"/>
      <c r="D91" s="1053"/>
      <c r="E91" s="206" t="s">
        <v>796</v>
      </c>
      <c r="F91" s="233"/>
      <c r="G91" s="1098" t="s">
        <v>780</v>
      </c>
      <c r="H91" s="1099" t="s">
        <v>97</v>
      </c>
      <c r="I91" s="1098" t="s">
        <v>781</v>
      </c>
      <c r="J91" s="1134" t="s">
        <v>1542</v>
      </c>
    </row>
    <row r="92" spans="1:10" s="13" customFormat="1" ht="33.75" customHeight="1">
      <c r="A92" s="1092"/>
      <c r="B92" s="1093"/>
      <c r="C92" s="1094"/>
      <c r="D92" s="1053"/>
      <c r="E92" s="206">
        <v>668</v>
      </c>
      <c r="F92" s="234"/>
      <c r="G92" s="1071"/>
      <c r="H92" s="1074"/>
      <c r="I92" s="1071"/>
      <c r="J92" s="1135"/>
    </row>
    <row r="93" spans="1:10" s="13" customFormat="1" ht="31.5">
      <c r="A93" s="1092"/>
      <c r="B93" s="1093"/>
      <c r="C93" s="1094"/>
      <c r="D93" s="1053"/>
      <c r="E93" s="1106">
        <v>666</v>
      </c>
      <c r="F93" s="182"/>
      <c r="G93" s="152" t="s">
        <v>776</v>
      </c>
      <c r="H93" s="153" t="s">
        <v>108</v>
      </c>
      <c r="I93" s="152" t="s">
        <v>777</v>
      </c>
      <c r="J93" s="235" t="s">
        <v>778</v>
      </c>
    </row>
    <row r="94" spans="1:10" s="13" customFormat="1" ht="34.5" customHeight="1">
      <c r="A94" s="1095"/>
      <c r="B94" s="1096"/>
      <c r="C94" s="1097"/>
      <c r="D94" s="1054"/>
      <c r="E94" s="1107"/>
      <c r="F94" s="200"/>
      <c r="G94" s="152" t="s">
        <v>357</v>
      </c>
      <c r="H94" s="153" t="s">
        <v>797</v>
      </c>
      <c r="I94" s="229" t="s">
        <v>798</v>
      </c>
      <c r="J94" s="127" t="s">
        <v>1626</v>
      </c>
    </row>
    <row r="95" spans="1:10" s="13" customFormat="1" ht="15.75">
      <c r="A95" s="1089" t="s">
        <v>94</v>
      </c>
      <c r="B95" s="1090"/>
      <c r="C95" s="1091"/>
      <c r="D95" s="1052" t="s">
        <v>98</v>
      </c>
      <c r="E95" s="157">
        <v>563</v>
      </c>
      <c r="F95" s="158"/>
      <c r="G95" s="159" t="s">
        <v>242</v>
      </c>
      <c r="H95" s="160" t="s">
        <v>799</v>
      </c>
      <c r="I95" s="118" t="s">
        <v>800</v>
      </c>
      <c r="J95" s="173"/>
    </row>
    <row r="96" spans="1:10" s="13" customFormat="1" ht="15.75">
      <c r="A96" s="1092"/>
      <c r="B96" s="1093"/>
      <c r="C96" s="1094"/>
      <c r="D96" s="1053"/>
      <c r="E96" s="209" t="s">
        <v>801</v>
      </c>
      <c r="F96" s="208"/>
      <c r="G96" s="135"/>
      <c r="H96" s="1099" t="s">
        <v>98</v>
      </c>
      <c r="I96" s="1101" t="s">
        <v>802</v>
      </c>
      <c r="J96" s="1131" t="s">
        <v>803</v>
      </c>
    </row>
    <row r="97" spans="1:10" s="13" customFormat="1" ht="15.75">
      <c r="A97" s="1092"/>
      <c r="B97" s="1093"/>
      <c r="C97" s="1094"/>
      <c r="D97" s="1053"/>
      <c r="E97" s="165">
        <v>568</v>
      </c>
      <c r="F97" s="193">
        <v>1132000</v>
      </c>
      <c r="G97" s="209" t="s">
        <v>266</v>
      </c>
      <c r="H97" s="1073"/>
      <c r="I97" s="1076"/>
      <c r="J97" s="1132"/>
    </row>
    <row r="98" spans="1:10" s="13" customFormat="1" ht="34.5" customHeight="1">
      <c r="A98" s="1092"/>
      <c r="B98" s="1093"/>
      <c r="C98" s="1094"/>
      <c r="D98" s="1053"/>
      <c r="E98" s="165">
        <v>569</v>
      </c>
      <c r="F98" s="147"/>
      <c r="G98" s="148"/>
      <c r="H98" s="1074"/>
      <c r="I98" s="1077"/>
      <c r="J98" s="1133"/>
    </row>
    <row r="99" spans="1:10" s="13" customFormat="1" ht="31.5">
      <c r="A99" s="1095"/>
      <c r="B99" s="1096"/>
      <c r="C99" s="1097"/>
      <c r="D99" s="1054"/>
      <c r="E99" s="236">
        <v>566</v>
      </c>
      <c r="F99" s="200"/>
      <c r="G99" s="227" t="s">
        <v>246</v>
      </c>
      <c r="H99" s="228" t="s">
        <v>804</v>
      </c>
      <c r="I99" s="229" t="s">
        <v>805</v>
      </c>
      <c r="J99" s="772" t="s">
        <v>1541</v>
      </c>
    </row>
    <row r="100" spans="1:10" s="13" customFormat="1" ht="15.75">
      <c r="A100" s="197" t="s">
        <v>95</v>
      </c>
      <c r="B100" s="198"/>
      <c r="C100" s="1115" t="s">
        <v>192</v>
      </c>
      <c r="D100" s="1052" t="s">
        <v>806</v>
      </c>
      <c r="E100" s="157" t="s">
        <v>807</v>
      </c>
      <c r="F100" s="158">
        <v>2038000</v>
      </c>
      <c r="G100" s="159" t="s">
        <v>808</v>
      </c>
      <c r="H100" s="160" t="s">
        <v>67</v>
      </c>
      <c r="I100" s="118" t="s">
        <v>807</v>
      </c>
      <c r="J100" s="173"/>
    </row>
    <row r="101" spans="1:10" s="13" customFormat="1" ht="15.75">
      <c r="A101" s="1105"/>
      <c r="B101" s="1083"/>
      <c r="C101" s="1085"/>
      <c r="D101" s="1053"/>
      <c r="E101" s="165" t="s">
        <v>809</v>
      </c>
      <c r="F101" s="166"/>
      <c r="G101" s="152" t="s">
        <v>810</v>
      </c>
      <c r="H101" s="153" t="s">
        <v>811</v>
      </c>
      <c r="I101" s="120" t="s">
        <v>809</v>
      </c>
      <c r="J101" s="179"/>
    </row>
    <row r="102" spans="1:10" s="13" customFormat="1" ht="15.75">
      <c r="A102" s="1105"/>
      <c r="B102" s="1083"/>
      <c r="C102" s="1085"/>
      <c r="D102" s="1053"/>
      <c r="E102" s="165" t="s">
        <v>812</v>
      </c>
      <c r="F102" s="166"/>
      <c r="G102" s="152" t="s">
        <v>746</v>
      </c>
      <c r="H102" s="153" t="s">
        <v>747</v>
      </c>
      <c r="I102" s="120" t="s">
        <v>748</v>
      </c>
      <c r="J102" s="179"/>
    </row>
    <row r="103" spans="1:10" s="13" customFormat="1" ht="15.75">
      <c r="A103" s="1105"/>
      <c r="B103" s="1083"/>
      <c r="C103" s="188" t="s">
        <v>147</v>
      </c>
      <c r="D103" s="812" t="s">
        <v>813</v>
      </c>
      <c r="E103" s="165" t="s">
        <v>814</v>
      </c>
      <c r="F103" s="166">
        <v>9273000</v>
      </c>
      <c r="G103" s="165" t="s">
        <v>808</v>
      </c>
      <c r="H103" s="237" t="s">
        <v>67</v>
      </c>
      <c r="I103" s="118" t="s">
        <v>807</v>
      </c>
      <c r="J103" s="238"/>
    </row>
    <row r="104" spans="1:10" s="13" customFormat="1" ht="32.25" thickBot="1">
      <c r="A104" s="239" t="s">
        <v>96</v>
      </c>
      <c r="B104" s="240"/>
      <c r="C104" s="241"/>
      <c r="D104" s="242" t="s">
        <v>99</v>
      </c>
      <c r="E104" s="142">
        <v>596</v>
      </c>
      <c r="F104" s="243"/>
      <c r="G104" s="244" t="s">
        <v>680</v>
      </c>
      <c r="H104" s="245" t="s">
        <v>681</v>
      </c>
      <c r="I104" s="132" t="s">
        <v>750</v>
      </c>
      <c r="J104" s="246"/>
    </row>
    <row r="105" spans="2:4" ht="22.5">
      <c r="B105" s="133"/>
      <c r="D105" s="75"/>
    </row>
  </sheetData>
  <sheetProtection/>
  <mergeCells count="98">
    <mergeCell ref="C100:C102"/>
    <mergeCell ref="D100:D102"/>
    <mergeCell ref="A101:B103"/>
    <mergeCell ref="I91:I92"/>
    <mergeCell ref="J91:J92"/>
    <mergeCell ref="E93:E94"/>
    <mergeCell ref="A95:C99"/>
    <mergeCell ref="D95:D99"/>
    <mergeCell ref="H96:H98"/>
    <mergeCell ref="I96:I98"/>
    <mergeCell ref="J96:J98"/>
    <mergeCell ref="H91:H92"/>
    <mergeCell ref="A86:C87"/>
    <mergeCell ref="D86:D87"/>
    <mergeCell ref="A90:C94"/>
    <mergeCell ref="D90:D94"/>
    <mergeCell ref="G91:G92"/>
    <mergeCell ref="E77:E79"/>
    <mergeCell ref="A78:B82"/>
    <mergeCell ref="D80:D82"/>
    <mergeCell ref="E80:E82"/>
    <mergeCell ref="G62:G63"/>
    <mergeCell ref="D72:D73"/>
    <mergeCell ref="A73:B75"/>
    <mergeCell ref="D74:D75"/>
    <mergeCell ref="C77:C79"/>
    <mergeCell ref="D77:D79"/>
    <mergeCell ref="A56:B71"/>
    <mergeCell ref="C62:C64"/>
    <mergeCell ref="D62:D64"/>
    <mergeCell ref="H62:H63"/>
    <mergeCell ref="I62:I63"/>
    <mergeCell ref="J62:J63"/>
    <mergeCell ref="C65:C71"/>
    <mergeCell ref="D65:D71"/>
    <mergeCell ref="C55:C57"/>
    <mergeCell ref="D55:D57"/>
    <mergeCell ref="E55:E57"/>
    <mergeCell ref="C59:C61"/>
    <mergeCell ref="D59:D61"/>
    <mergeCell ref="C45:C47"/>
    <mergeCell ref="D45:D47"/>
    <mergeCell ref="E45:E47"/>
    <mergeCell ref="A46:B54"/>
    <mergeCell ref="C49:C54"/>
    <mergeCell ref="D49:D54"/>
    <mergeCell ref="E49:E50"/>
    <mergeCell ref="E52:E54"/>
    <mergeCell ref="G39:G40"/>
    <mergeCell ref="H39:H40"/>
    <mergeCell ref="I39:I40"/>
    <mergeCell ref="J39:J40"/>
    <mergeCell ref="D43:D44"/>
    <mergeCell ref="G43:G44"/>
    <mergeCell ref="H43:H44"/>
    <mergeCell ref="I43:I44"/>
    <mergeCell ref="J43:J44"/>
    <mergeCell ref="E36:E37"/>
    <mergeCell ref="B38:B41"/>
    <mergeCell ref="C38:C40"/>
    <mergeCell ref="D38:D40"/>
    <mergeCell ref="A39:A43"/>
    <mergeCell ref="E39:E40"/>
    <mergeCell ref="D29:D31"/>
    <mergeCell ref="A30:B37"/>
    <mergeCell ref="C32:C34"/>
    <mergeCell ref="D32:D34"/>
    <mergeCell ref="C35:C37"/>
    <mergeCell ref="D35:D37"/>
    <mergeCell ref="J21:J23"/>
    <mergeCell ref="A25:C28"/>
    <mergeCell ref="D25:D28"/>
    <mergeCell ref="E25:E28"/>
    <mergeCell ref="G27:G28"/>
    <mergeCell ref="H27:H28"/>
    <mergeCell ref="I27:I28"/>
    <mergeCell ref="J27:J28"/>
    <mergeCell ref="A21:C24"/>
    <mergeCell ref="D21:D24"/>
    <mergeCell ref="E21:E24"/>
    <mergeCell ref="G21:G23"/>
    <mergeCell ref="H21:H23"/>
    <mergeCell ref="I21:I23"/>
    <mergeCell ref="A10:C10"/>
    <mergeCell ref="A12:B20"/>
    <mergeCell ref="C12:C15"/>
    <mergeCell ref="D12:D15"/>
    <mergeCell ref="E12:E13"/>
    <mergeCell ref="C16:C20"/>
    <mergeCell ref="D16:D20"/>
    <mergeCell ref="E19:E20"/>
    <mergeCell ref="A1:J1"/>
    <mergeCell ref="A3:J3"/>
    <mergeCell ref="A4:J4"/>
    <mergeCell ref="A6:C6"/>
    <mergeCell ref="A7:C9"/>
    <mergeCell ref="D7:D9"/>
    <mergeCell ref="E8:E9"/>
  </mergeCells>
  <printOptions/>
  <pageMargins left="0.7" right="0.7" top="0.787401575" bottom="0.787401575" header="0.3" footer="0.3"/>
  <pageSetup fitToHeight="0" fitToWidth="1" horizontalDpi="600" verticalDpi="600" orientation="landscape" paperSize="9" scale="52"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258"/>
  <sheetViews>
    <sheetView showGridLines="0" workbookViewId="0" topLeftCell="D238">
      <selection activeCell="J17" sqref="J17"/>
    </sheetView>
  </sheetViews>
  <sheetFormatPr defaultColWidth="9.140625" defaultRowHeight="15"/>
  <cols>
    <col min="1" max="1" width="9.00390625" style="598" customWidth="1"/>
    <col min="2" max="2" width="11.57421875" style="392" customWidth="1"/>
    <col min="3" max="3" width="61.8515625" style="290" customWidth="1"/>
    <col min="4" max="4" width="19.140625" style="392" bestFit="1" customWidth="1"/>
    <col min="5" max="5" width="18.8515625" style="392" customWidth="1"/>
    <col min="6" max="6" width="19.140625" style="392" bestFit="1" customWidth="1"/>
    <col min="7" max="7" width="22.28125" style="392" customWidth="1"/>
    <col min="8" max="8" width="5.28125" style="392" customWidth="1"/>
    <col min="9" max="9" width="46.421875" style="589" customWidth="1"/>
    <col min="10" max="10" width="18.28125" style="589" customWidth="1"/>
    <col min="11" max="11" width="9.421875" style="589" customWidth="1"/>
    <col min="12" max="16384" width="9.140625" style="392" customWidth="1"/>
  </cols>
  <sheetData>
    <row r="1" spans="1:11" s="290" customFormat="1" ht="15.75">
      <c r="A1" s="1139" t="s">
        <v>818</v>
      </c>
      <c r="B1" s="1139"/>
      <c r="C1" s="1139"/>
      <c r="D1" s="1139"/>
      <c r="E1" s="1139"/>
      <c r="F1" s="1139"/>
      <c r="G1" s="1139"/>
      <c r="H1" s="538"/>
      <c r="I1" s="539"/>
      <c r="J1" s="539"/>
      <c r="K1" s="539"/>
    </row>
    <row r="2" spans="1:11" s="259" customFormat="1" ht="20.25">
      <c r="A2" s="1140" t="s">
        <v>819</v>
      </c>
      <c r="B2" s="1140"/>
      <c r="C2" s="1140"/>
      <c r="D2" s="1140"/>
      <c r="E2" s="1140"/>
      <c r="F2" s="1140"/>
      <c r="G2" s="1140"/>
      <c r="H2" s="540"/>
      <c r="I2" s="258"/>
      <c r="J2" s="258"/>
      <c r="K2" s="258"/>
    </row>
    <row r="3" spans="1:11" s="259" customFormat="1" ht="15.75" customHeight="1">
      <c r="A3" s="1141" t="s">
        <v>820</v>
      </c>
      <c r="B3" s="1141"/>
      <c r="C3" s="1141"/>
      <c r="D3" s="1141"/>
      <c r="E3" s="1141"/>
      <c r="F3" s="1141"/>
      <c r="G3" s="1141"/>
      <c r="H3" s="541"/>
      <c r="I3" s="258"/>
      <c r="J3" s="258"/>
      <c r="K3" s="258"/>
    </row>
    <row r="4" spans="1:11" s="290" customFormat="1" ht="18.75" customHeight="1">
      <c r="A4" s="1138" t="s">
        <v>821</v>
      </c>
      <c r="B4" s="1138"/>
      <c r="C4" s="1138"/>
      <c r="D4" s="1138"/>
      <c r="E4" s="1138"/>
      <c r="F4" s="1138"/>
      <c r="G4" s="1138"/>
      <c r="H4" s="542"/>
      <c r="I4" s="539"/>
      <c r="J4" s="539"/>
      <c r="K4" s="539"/>
    </row>
    <row r="5" spans="1:11" s="290" customFormat="1" ht="15" customHeight="1">
      <c r="A5" s="1138" t="s">
        <v>1137</v>
      </c>
      <c r="B5" s="1138"/>
      <c r="C5" s="1138"/>
      <c r="D5" s="1138"/>
      <c r="E5" s="1138"/>
      <c r="F5" s="1138"/>
      <c r="G5" s="1138"/>
      <c r="H5" s="542"/>
      <c r="I5" s="539"/>
      <c r="J5" s="539"/>
      <c r="K5" s="539"/>
    </row>
    <row r="6" spans="1:11" s="290" customFormat="1" ht="15" customHeight="1">
      <c r="A6" s="1138" t="s">
        <v>1479</v>
      </c>
      <c r="B6" s="1138"/>
      <c r="C6" s="1138"/>
      <c r="D6" s="1138"/>
      <c r="E6" s="1138"/>
      <c r="F6" s="1138"/>
      <c r="G6" s="1138"/>
      <c r="H6" s="542"/>
      <c r="I6" s="539"/>
      <c r="J6" s="539"/>
      <c r="K6" s="539"/>
    </row>
    <row r="7" spans="1:11" s="290" customFormat="1" ht="15" customHeight="1">
      <c r="A7" s="1138" t="s">
        <v>822</v>
      </c>
      <c r="B7" s="1138"/>
      <c r="C7" s="1138"/>
      <c r="D7" s="1138"/>
      <c r="E7" s="1138"/>
      <c r="F7" s="1138"/>
      <c r="G7" s="1138"/>
      <c r="H7" s="542"/>
      <c r="I7" s="539"/>
      <c r="J7" s="539"/>
      <c r="K7" s="539"/>
    </row>
    <row r="8" spans="1:11" s="290" customFormat="1" ht="15" customHeight="1">
      <c r="A8" s="1138" t="s">
        <v>1497</v>
      </c>
      <c r="B8" s="1138"/>
      <c r="C8" s="1138"/>
      <c r="D8" s="1138"/>
      <c r="E8" s="1138"/>
      <c r="F8" s="1138"/>
      <c r="G8" s="1138"/>
      <c r="H8" s="542"/>
      <c r="I8" s="539"/>
      <c r="J8" s="539"/>
      <c r="K8" s="539"/>
    </row>
    <row r="9" spans="1:11" s="290" customFormat="1" ht="15.75">
      <c r="A9" s="1138" t="s">
        <v>823</v>
      </c>
      <c r="B9" s="1138"/>
      <c r="C9" s="1138"/>
      <c r="D9" s="1138"/>
      <c r="E9" s="1138"/>
      <c r="F9" s="1138"/>
      <c r="G9" s="1138"/>
      <c r="H9" s="542"/>
      <c r="I9" s="539"/>
      <c r="J9" s="539"/>
      <c r="K9" s="539"/>
    </row>
    <row r="10" spans="1:11" s="290" customFormat="1" ht="16.5" thickBot="1">
      <c r="A10" s="1146" t="s">
        <v>965</v>
      </c>
      <c r="B10" s="1147"/>
      <c r="C10" s="1147"/>
      <c r="D10" s="1147"/>
      <c r="E10" s="1147"/>
      <c r="F10" s="1147"/>
      <c r="G10" s="1147"/>
      <c r="H10" s="543"/>
      <c r="K10" s="539"/>
    </row>
    <row r="11" spans="1:10" s="546" customFormat="1" ht="18" customHeight="1" thickBot="1">
      <c r="A11" s="544"/>
      <c r="B11" s="545"/>
      <c r="C11" s="545"/>
      <c r="D11" s="545"/>
      <c r="E11" s="545"/>
      <c r="F11" s="545"/>
      <c r="G11" s="545"/>
      <c r="H11" s="543"/>
      <c r="I11" s="1161" t="s">
        <v>1501</v>
      </c>
      <c r="J11" s="1162"/>
    </row>
    <row r="12" spans="1:11" s="546" customFormat="1" ht="33" customHeight="1" thickBot="1">
      <c r="A12" s="1148" t="s">
        <v>824</v>
      </c>
      <c r="B12" s="1150" t="s">
        <v>825</v>
      </c>
      <c r="C12" s="1152" t="s">
        <v>826</v>
      </c>
      <c r="D12" s="1154" t="s">
        <v>827</v>
      </c>
      <c r="E12" s="1155"/>
      <c r="F12" s="1156"/>
      <c r="G12" s="1136" t="s">
        <v>828</v>
      </c>
      <c r="H12" s="550"/>
      <c r="I12" s="1142" t="s">
        <v>1138</v>
      </c>
      <c r="J12" s="1144" t="s">
        <v>1211</v>
      </c>
      <c r="K12" s="551"/>
    </row>
    <row r="13" spans="1:11" s="290" customFormat="1" ht="115.5" customHeight="1" thickBot="1">
      <c r="A13" s="1149"/>
      <c r="B13" s="1151"/>
      <c r="C13" s="1153"/>
      <c r="D13" s="552" t="s">
        <v>168</v>
      </c>
      <c r="E13" s="553" t="s">
        <v>169</v>
      </c>
      <c r="F13" s="554" t="s">
        <v>170</v>
      </c>
      <c r="G13" s="1137"/>
      <c r="H13" s="550"/>
      <c r="I13" s="1143"/>
      <c r="J13" s="1145"/>
      <c r="K13" s="551"/>
    </row>
    <row r="14" spans="1:11" ht="19.5" customHeight="1">
      <c r="A14" s="555" t="s">
        <v>829</v>
      </c>
      <c r="B14" s="556" t="s">
        <v>196</v>
      </c>
      <c r="C14" s="557" t="s">
        <v>66</v>
      </c>
      <c r="D14" s="558">
        <v>0</v>
      </c>
      <c r="E14" s="559">
        <v>0</v>
      </c>
      <c r="F14" s="560">
        <v>0</v>
      </c>
      <c r="G14" s="777">
        <v>0</v>
      </c>
      <c r="H14" s="561"/>
      <c r="I14" s="817" t="s">
        <v>1518</v>
      </c>
      <c r="J14" s="694" t="s">
        <v>962</v>
      </c>
      <c r="K14" s="562"/>
    </row>
    <row r="15" spans="1:11" ht="15.75">
      <c r="A15" s="299" t="s">
        <v>829</v>
      </c>
      <c r="B15" s="563" t="s">
        <v>210</v>
      </c>
      <c r="C15" s="564" t="s">
        <v>4</v>
      </c>
      <c r="D15" s="565">
        <v>23554000</v>
      </c>
      <c r="E15" s="566">
        <v>16211000</v>
      </c>
      <c r="F15" s="567">
        <v>7343000</v>
      </c>
      <c r="G15" s="778">
        <v>9624000</v>
      </c>
      <c r="H15" s="561"/>
      <c r="I15" s="818" t="s">
        <v>1518</v>
      </c>
      <c r="J15" s="696" t="s">
        <v>961</v>
      </c>
      <c r="K15" s="562"/>
    </row>
    <row r="16" spans="1:11" ht="15.75">
      <c r="A16" s="299" t="s">
        <v>829</v>
      </c>
      <c r="B16" s="563" t="s">
        <v>216</v>
      </c>
      <c r="C16" s="564" t="s">
        <v>5</v>
      </c>
      <c r="D16" s="565">
        <v>0</v>
      </c>
      <c r="E16" s="566">
        <v>0</v>
      </c>
      <c r="F16" s="567">
        <v>0</v>
      </c>
      <c r="G16" s="778">
        <v>0</v>
      </c>
      <c r="H16" s="561"/>
      <c r="I16" s="695" t="s">
        <v>1518</v>
      </c>
      <c r="J16" s="696" t="s">
        <v>962</v>
      </c>
      <c r="K16" s="562"/>
    </row>
    <row r="17" spans="1:11" ht="15.75">
      <c r="A17" s="299" t="s">
        <v>829</v>
      </c>
      <c r="B17" s="563" t="s">
        <v>223</v>
      </c>
      <c r="C17" s="564" t="s">
        <v>224</v>
      </c>
      <c r="D17" s="565">
        <v>0</v>
      </c>
      <c r="E17" s="566">
        <v>0</v>
      </c>
      <c r="F17" s="567">
        <v>0</v>
      </c>
      <c r="G17" s="778">
        <v>0</v>
      </c>
      <c r="H17" s="561"/>
      <c r="I17" s="695" t="s">
        <v>1518</v>
      </c>
      <c r="J17" s="696" t="s">
        <v>962</v>
      </c>
      <c r="K17" s="562"/>
    </row>
    <row r="18" spans="1:11" ht="15.75">
      <c r="A18" s="299" t="s">
        <v>829</v>
      </c>
      <c r="B18" s="563" t="s">
        <v>199</v>
      </c>
      <c r="C18" s="564" t="s">
        <v>200</v>
      </c>
      <c r="D18" s="565">
        <v>0</v>
      </c>
      <c r="E18" s="566">
        <v>0</v>
      </c>
      <c r="F18" s="567">
        <v>0</v>
      </c>
      <c r="G18" s="778">
        <v>0</v>
      </c>
      <c r="H18" s="561"/>
      <c r="I18" s="695" t="s">
        <v>1518</v>
      </c>
      <c r="J18" s="696" t="s">
        <v>962</v>
      </c>
      <c r="K18" s="562"/>
    </row>
    <row r="19" spans="1:11" ht="15.75">
      <c r="A19" s="299" t="s">
        <v>829</v>
      </c>
      <c r="B19" s="563" t="s">
        <v>203</v>
      </c>
      <c r="C19" s="568" t="s">
        <v>204</v>
      </c>
      <c r="D19" s="565">
        <v>15000000</v>
      </c>
      <c r="E19" s="566">
        <v>2000000</v>
      </c>
      <c r="F19" s="567">
        <v>13000000</v>
      </c>
      <c r="G19" s="778">
        <v>14000000</v>
      </c>
      <c r="H19" s="561"/>
      <c r="I19" s="695" t="s">
        <v>1518</v>
      </c>
      <c r="J19" s="696" t="s">
        <v>962</v>
      </c>
      <c r="K19" s="562"/>
    </row>
    <row r="20" spans="1:11" ht="15.75">
      <c r="A20" s="299" t="s">
        <v>829</v>
      </c>
      <c r="B20" s="563" t="s">
        <v>233</v>
      </c>
      <c r="C20" s="568" t="s">
        <v>7</v>
      </c>
      <c r="D20" s="565">
        <v>0</v>
      </c>
      <c r="E20" s="566">
        <v>0</v>
      </c>
      <c r="F20" s="567">
        <v>0</v>
      </c>
      <c r="G20" s="778">
        <v>0</v>
      </c>
      <c r="H20" s="561"/>
      <c r="I20" s="695" t="s">
        <v>1518</v>
      </c>
      <c r="J20" s="696" t="s">
        <v>962</v>
      </c>
      <c r="K20" s="562"/>
    </row>
    <row r="21" spans="1:11" ht="15.75">
      <c r="A21" s="299" t="s">
        <v>829</v>
      </c>
      <c r="B21" s="563" t="s">
        <v>229</v>
      </c>
      <c r="C21" s="568" t="s">
        <v>8</v>
      </c>
      <c r="D21" s="565">
        <v>0</v>
      </c>
      <c r="E21" s="566">
        <v>0</v>
      </c>
      <c r="F21" s="567">
        <v>0</v>
      </c>
      <c r="G21" s="778">
        <v>0</v>
      </c>
      <c r="H21" s="561"/>
      <c r="I21" s="697" t="s">
        <v>961</v>
      </c>
      <c r="J21" s="696" t="s">
        <v>962</v>
      </c>
      <c r="K21" s="562"/>
    </row>
    <row r="22" spans="1:11" ht="15.75">
      <c r="A22" s="299" t="s">
        <v>829</v>
      </c>
      <c r="B22" s="563" t="s">
        <v>647</v>
      </c>
      <c r="C22" s="568" t="s">
        <v>830</v>
      </c>
      <c r="D22" s="565">
        <v>0</v>
      </c>
      <c r="E22" s="566">
        <v>0</v>
      </c>
      <c r="F22" s="567">
        <v>0</v>
      </c>
      <c r="G22" s="778">
        <v>0</v>
      </c>
      <c r="H22" s="561"/>
      <c r="I22" s="697" t="s">
        <v>962</v>
      </c>
      <c r="J22" s="696" t="s">
        <v>962</v>
      </c>
      <c r="K22" s="562"/>
    </row>
    <row r="23" spans="1:11" ht="15.75">
      <c r="A23" s="299" t="s">
        <v>829</v>
      </c>
      <c r="B23" s="563" t="s">
        <v>831</v>
      </c>
      <c r="C23" s="569" t="s">
        <v>832</v>
      </c>
      <c r="D23" s="565">
        <v>0</v>
      </c>
      <c r="E23" s="566">
        <v>0</v>
      </c>
      <c r="F23" s="567">
        <v>0</v>
      </c>
      <c r="G23" s="778">
        <v>0</v>
      </c>
      <c r="H23" s="561"/>
      <c r="I23" s="697" t="s">
        <v>962</v>
      </c>
      <c r="J23" s="696" t="s">
        <v>962</v>
      </c>
      <c r="K23" s="562"/>
    </row>
    <row r="24" spans="1:11" ht="15.75">
      <c r="A24" s="299" t="s">
        <v>829</v>
      </c>
      <c r="B24" s="563" t="s">
        <v>238</v>
      </c>
      <c r="C24" s="568" t="s">
        <v>9</v>
      </c>
      <c r="D24" s="565">
        <v>53194000</v>
      </c>
      <c r="E24" s="566">
        <v>0</v>
      </c>
      <c r="F24" s="567">
        <v>53194000</v>
      </c>
      <c r="G24" s="778">
        <v>53133000</v>
      </c>
      <c r="H24" s="561"/>
      <c r="I24" s="695" t="s">
        <v>1518</v>
      </c>
      <c r="J24" s="696" t="s">
        <v>961</v>
      </c>
      <c r="K24" s="562"/>
    </row>
    <row r="25" spans="1:11" ht="15.75">
      <c r="A25" s="299" t="s">
        <v>829</v>
      </c>
      <c r="B25" s="563" t="s">
        <v>278</v>
      </c>
      <c r="C25" s="568" t="s">
        <v>279</v>
      </c>
      <c r="D25" s="565">
        <v>0</v>
      </c>
      <c r="E25" s="566">
        <v>0</v>
      </c>
      <c r="F25" s="567">
        <v>0</v>
      </c>
      <c r="G25" s="778">
        <v>0</v>
      </c>
      <c r="H25" s="561"/>
      <c r="I25" s="695" t="s">
        <v>1518</v>
      </c>
      <c r="J25" s="696" t="s">
        <v>962</v>
      </c>
      <c r="K25" s="562"/>
    </row>
    <row r="26" spans="1:11" ht="15.75">
      <c r="A26" s="299" t="s">
        <v>829</v>
      </c>
      <c r="B26" s="563" t="s">
        <v>242</v>
      </c>
      <c r="C26" s="568" t="s">
        <v>10</v>
      </c>
      <c r="D26" s="565">
        <v>5837989000</v>
      </c>
      <c r="E26" s="566">
        <v>2210783000</v>
      </c>
      <c r="F26" s="567">
        <v>3627206000</v>
      </c>
      <c r="G26" s="778">
        <v>3690329000</v>
      </c>
      <c r="H26" s="561"/>
      <c r="I26" s="695" t="s">
        <v>1518</v>
      </c>
      <c r="J26" s="696" t="s">
        <v>961</v>
      </c>
      <c r="K26" s="562"/>
    </row>
    <row r="27" spans="1:11" ht="15.75">
      <c r="A27" s="299" t="s">
        <v>829</v>
      </c>
      <c r="B27" s="563" t="s">
        <v>246</v>
      </c>
      <c r="C27" s="570" t="s">
        <v>247</v>
      </c>
      <c r="D27" s="565">
        <v>777008000</v>
      </c>
      <c r="E27" s="566">
        <v>557649000</v>
      </c>
      <c r="F27" s="567">
        <v>219359000</v>
      </c>
      <c r="G27" s="778">
        <v>212013000</v>
      </c>
      <c r="H27" s="561"/>
      <c r="I27" s="695" t="s">
        <v>1518</v>
      </c>
      <c r="J27" s="696" t="s">
        <v>961</v>
      </c>
      <c r="K27" s="562"/>
    </row>
    <row r="28" spans="1:11" ht="15.75">
      <c r="A28" s="299" t="s">
        <v>829</v>
      </c>
      <c r="B28" s="563" t="s">
        <v>266</v>
      </c>
      <c r="C28" s="570" t="s">
        <v>11</v>
      </c>
      <c r="D28" s="565">
        <v>0</v>
      </c>
      <c r="E28" s="566">
        <v>0</v>
      </c>
      <c r="F28" s="567">
        <v>0</v>
      </c>
      <c r="G28" s="778">
        <v>0</v>
      </c>
      <c r="H28" s="561"/>
      <c r="I28" s="695" t="s">
        <v>1518</v>
      </c>
      <c r="J28" s="696" t="s">
        <v>962</v>
      </c>
      <c r="K28" s="562"/>
    </row>
    <row r="29" spans="1:11" ht="15.75">
      <c r="A29" s="299" t="s">
        <v>829</v>
      </c>
      <c r="B29" s="563" t="s">
        <v>250</v>
      </c>
      <c r="C29" s="570" t="s">
        <v>251</v>
      </c>
      <c r="D29" s="565">
        <v>0</v>
      </c>
      <c r="E29" s="566">
        <v>0</v>
      </c>
      <c r="F29" s="567">
        <v>0</v>
      </c>
      <c r="G29" s="778">
        <v>0</v>
      </c>
      <c r="H29" s="561"/>
      <c r="I29" s="695" t="s">
        <v>1518</v>
      </c>
      <c r="J29" s="696" t="s">
        <v>962</v>
      </c>
      <c r="K29" s="562"/>
    </row>
    <row r="30" spans="1:11" ht="15.75">
      <c r="A30" s="299" t="s">
        <v>829</v>
      </c>
      <c r="B30" s="563" t="s">
        <v>255</v>
      </c>
      <c r="C30" s="571" t="s">
        <v>256</v>
      </c>
      <c r="D30" s="565">
        <v>122000</v>
      </c>
      <c r="E30" s="566">
        <v>0</v>
      </c>
      <c r="F30" s="567">
        <v>122000</v>
      </c>
      <c r="G30" s="778">
        <v>122000</v>
      </c>
      <c r="H30" s="561"/>
      <c r="I30" s="695" t="s">
        <v>1518</v>
      </c>
      <c r="J30" s="696" t="s">
        <v>962</v>
      </c>
      <c r="K30" s="562"/>
    </row>
    <row r="31" spans="1:11" ht="15.75">
      <c r="A31" s="299" t="s">
        <v>829</v>
      </c>
      <c r="B31" s="563" t="s">
        <v>285</v>
      </c>
      <c r="C31" s="570" t="s">
        <v>14</v>
      </c>
      <c r="D31" s="565">
        <v>279676000</v>
      </c>
      <c r="E31" s="566">
        <v>0</v>
      </c>
      <c r="F31" s="567">
        <v>279676000</v>
      </c>
      <c r="G31" s="778">
        <v>216836000</v>
      </c>
      <c r="H31" s="561"/>
      <c r="I31" s="695" t="s">
        <v>1518</v>
      </c>
      <c r="J31" s="696" t="s">
        <v>962</v>
      </c>
      <c r="K31" s="562"/>
    </row>
    <row r="32" spans="1:11" ht="15.75">
      <c r="A32" s="299" t="s">
        <v>829</v>
      </c>
      <c r="B32" s="563" t="s">
        <v>283</v>
      </c>
      <c r="C32" s="571" t="s">
        <v>15</v>
      </c>
      <c r="D32" s="565">
        <v>121000</v>
      </c>
      <c r="E32" s="566">
        <v>0</v>
      </c>
      <c r="F32" s="567">
        <v>121000</v>
      </c>
      <c r="G32" s="778">
        <v>121000</v>
      </c>
      <c r="H32" s="561"/>
      <c r="I32" s="697" t="s">
        <v>961</v>
      </c>
      <c r="J32" s="696" t="s">
        <v>962</v>
      </c>
      <c r="K32" s="562"/>
    </row>
    <row r="33" spans="1:11" ht="15.75">
      <c r="A33" s="299" t="s">
        <v>829</v>
      </c>
      <c r="B33" s="563" t="s">
        <v>833</v>
      </c>
      <c r="C33" s="571" t="s">
        <v>834</v>
      </c>
      <c r="D33" s="565">
        <v>0</v>
      </c>
      <c r="E33" s="566">
        <v>0</v>
      </c>
      <c r="F33" s="567">
        <v>0</v>
      </c>
      <c r="G33" s="778">
        <v>0</v>
      </c>
      <c r="H33" s="561"/>
      <c r="I33" s="697" t="s">
        <v>962</v>
      </c>
      <c r="J33" s="696" t="s">
        <v>962</v>
      </c>
      <c r="K33" s="562"/>
    </row>
    <row r="34" spans="1:11" ht="15.75">
      <c r="A34" s="299" t="s">
        <v>829</v>
      </c>
      <c r="B34" s="563" t="s">
        <v>290</v>
      </c>
      <c r="C34" s="571" t="s">
        <v>291</v>
      </c>
      <c r="D34" s="565">
        <v>62868000</v>
      </c>
      <c r="E34" s="566">
        <v>0</v>
      </c>
      <c r="F34" s="567">
        <v>62868000</v>
      </c>
      <c r="G34" s="778">
        <v>62868000</v>
      </c>
      <c r="H34" s="561"/>
      <c r="I34" s="697" t="s">
        <v>961</v>
      </c>
      <c r="J34" s="696" t="s">
        <v>962</v>
      </c>
      <c r="K34" s="562"/>
    </row>
    <row r="35" spans="1:11" ht="15.75">
      <c r="A35" s="299" t="s">
        <v>829</v>
      </c>
      <c r="B35" s="563" t="s">
        <v>298</v>
      </c>
      <c r="C35" s="571" t="s">
        <v>299</v>
      </c>
      <c r="D35" s="565">
        <v>16000000</v>
      </c>
      <c r="E35" s="566">
        <v>0</v>
      </c>
      <c r="F35" s="567">
        <v>16000000</v>
      </c>
      <c r="G35" s="778">
        <v>16000000</v>
      </c>
      <c r="H35" s="561"/>
      <c r="I35" s="697" t="s">
        <v>961</v>
      </c>
      <c r="J35" s="696" t="s">
        <v>962</v>
      </c>
      <c r="K35" s="562"/>
    </row>
    <row r="36" spans="1:11" ht="15.75">
      <c r="A36" s="299" t="s">
        <v>829</v>
      </c>
      <c r="B36" s="563" t="s">
        <v>303</v>
      </c>
      <c r="C36" s="572" t="s">
        <v>162</v>
      </c>
      <c r="D36" s="565">
        <v>4000</v>
      </c>
      <c r="E36" s="566">
        <v>0</v>
      </c>
      <c r="F36" s="567">
        <v>4000</v>
      </c>
      <c r="G36" s="778">
        <v>4000</v>
      </c>
      <c r="H36" s="561"/>
      <c r="I36" s="697" t="s">
        <v>961</v>
      </c>
      <c r="J36" s="696" t="s">
        <v>962</v>
      </c>
      <c r="K36" s="562"/>
    </row>
    <row r="37" spans="1:11" ht="15.75">
      <c r="A37" s="299" t="s">
        <v>829</v>
      </c>
      <c r="B37" s="563" t="s">
        <v>293</v>
      </c>
      <c r="C37" s="572" t="s">
        <v>294</v>
      </c>
      <c r="D37" s="565">
        <v>14000000</v>
      </c>
      <c r="E37" s="566">
        <v>0</v>
      </c>
      <c r="F37" s="567">
        <v>14000000</v>
      </c>
      <c r="G37" s="778">
        <v>16773000</v>
      </c>
      <c r="H37" s="561"/>
      <c r="I37" s="697" t="s">
        <v>961</v>
      </c>
      <c r="J37" s="696" t="s">
        <v>962</v>
      </c>
      <c r="K37" s="562"/>
    </row>
    <row r="38" spans="1:11" ht="15.75">
      <c r="A38" s="299" t="s">
        <v>829</v>
      </c>
      <c r="B38" s="563" t="s">
        <v>314</v>
      </c>
      <c r="C38" s="570" t="s">
        <v>315</v>
      </c>
      <c r="D38" s="565">
        <v>0</v>
      </c>
      <c r="E38" s="566">
        <v>0</v>
      </c>
      <c r="F38" s="567">
        <v>0</v>
      </c>
      <c r="G38" s="778">
        <v>0</v>
      </c>
      <c r="H38" s="561"/>
      <c r="I38" s="697" t="s">
        <v>961</v>
      </c>
      <c r="J38" s="696" t="s">
        <v>962</v>
      </c>
      <c r="K38" s="562"/>
    </row>
    <row r="39" spans="1:11" ht="15.75">
      <c r="A39" s="299" t="s">
        <v>829</v>
      </c>
      <c r="B39" s="563" t="s">
        <v>307</v>
      </c>
      <c r="C39" s="570" t="s">
        <v>308</v>
      </c>
      <c r="D39" s="565">
        <v>20000000</v>
      </c>
      <c r="E39" s="566">
        <v>0</v>
      </c>
      <c r="F39" s="567">
        <v>20000000</v>
      </c>
      <c r="G39" s="778">
        <v>20000000</v>
      </c>
      <c r="H39" s="561"/>
      <c r="I39" s="697" t="s">
        <v>961</v>
      </c>
      <c r="J39" s="696" t="s">
        <v>962</v>
      </c>
      <c r="K39" s="562"/>
    </row>
    <row r="40" spans="1:11" ht="15.75">
      <c r="A40" s="299" t="s">
        <v>829</v>
      </c>
      <c r="B40" s="563" t="s">
        <v>835</v>
      </c>
      <c r="C40" s="572" t="s">
        <v>18</v>
      </c>
      <c r="D40" s="565">
        <v>0</v>
      </c>
      <c r="E40" s="566">
        <v>0</v>
      </c>
      <c r="F40" s="567">
        <v>0</v>
      </c>
      <c r="G40" s="778">
        <v>0</v>
      </c>
      <c r="H40" s="561"/>
      <c r="I40" s="697" t="s">
        <v>961</v>
      </c>
      <c r="J40" s="696" t="s">
        <v>962</v>
      </c>
      <c r="K40" s="562"/>
    </row>
    <row r="41" spans="1:11" ht="15.75">
      <c r="A41" s="299" t="s">
        <v>829</v>
      </c>
      <c r="B41" s="563" t="s">
        <v>319</v>
      </c>
      <c r="C41" s="571" t="s">
        <v>19</v>
      </c>
      <c r="D41" s="565">
        <v>0</v>
      </c>
      <c r="E41" s="566">
        <v>0</v>
      </c>
      <c r="F41" s="567">
        <v>0</v>
      </c>
      <c r="G41" s="778">
        <v>0</v>
      </c>
      <c r="H41" s="561"/>
      <c r="I41" s="697" t="s">
        <v>961</v>
      </c>
      <c r="J41" s="696" t="s">
        <v>962</v>
      </c>
      <c r="K41" s="562"/>
    </row>
    <row r="42" spans="1:11" ht="15.75">
      <c r="A42" s="299" t="s">
        <v>829</v>
      </c>
      <c r="B42" s="563" t="s">
        <v>836</v>
      </c>
      <c r="C42" s="573" t="s">
        <v>837</v>
      </c>
      <c r="D42" s="565">
        <v>0</v>
      </c>
      <c r="E42" s="566">
        <v>0</v>
      </c>
      <c r="F42" s="567">
        <v>0</v>
      </c>
      <c r="G42" s="778">
        <v>0</v>
      </c>
      <c r="H42" s="561"/>
      <c r="I42" s="697" t="s">
        <v>962</v>
      </c>
      <c r="J42" s="696" t="s">
        <v>962</v>
      </c>
      <c r="K42" s="562"/>
    </row>
    <row r="43" spans="1:11" ht="15.75">
      <c r="A43" s="299" t="s">
        <v>829</v>
      </c>
      <c r="B43" s="563" t="s">
        <v>838</v>
      </c>
      <c r="C43" s="571" t="s">
        <v>839</v>
      </c>
      <c r="D43" s="565">
        <v>0</v>
      </c>
      <c r="E43" s="566">
        <v>0</v>
      </c>
      <c r="F43" s="567">
        <v>0</v>
      </c>
      <c r="G43" s="778">
        <v>0</v>
      </c>
      <c r="H43" s="561"/>
      <c r="I43" s="697" t="s">
        <v>961</v>
      </c>
      <c r="J43" s="696" t="s">
        <v>962</v>
      </c>
      <c r="K43" s="562"/>
    </row>
    <row r="44" spans="1:11" ht="15.75">
      <c r="A44" s="299" t="s">
        <v>829</v>
      </c>
      <c r="B44" s="563" t="s">
        <v>840</v>
      </c>
      <c r="C44" s="573" t="s">
        <v>841</v>
      </c>
      <c r="D44" s="565">
        <v>0</v>
      </c>
      <c r="E44" s="566">
        <v>0</v>
      </c>
      <c r="F44" s="567">
        <v>0</v>
      </c>
      <c r="G44" s="778">
        <v>0</v>
      </c>
      <c r="H44" s="561"/>
      <c r="I44" s="697" t="s">
        <v>961</v>
      </c>
      <c r="J44" s="696" t="s">
        <v>962</v>
      </c>
      <c r="K44" s="562"/>
    </row>
    <row r="45" spans="1:11" ht="15.75">
      <c r="A45" s="299" t="s">
        <v>829</v>
      </c>
      <c r="B45" s="563" t="s">
        <v>378</v>
      </c>
      <c r="C45" s="573" t="s">
        <v>30</v>
      </c>
      <c r="D45" s="565">
        <v>0</v>
      </c>
      <c r="E45" s="566">
        <v>0</v>
      </c>
      <c r="F45" s="567">
        <v>0</v>
      </c>
      <c r="G45" s="778">
        <v>0</v>
      </c>
      <c r="H45" s="561"/>
      <c r="I45" s="697" t="s">
        <v>961</v>
      </c>
      <c r="J45" s="696" t="s">
        <v>962</v>
      </c>
      <c r="K45" s="562"/>
    </row>
    <row r="46" spans="1:11" ht="15.75">
      <c r="A46" s="299" t="s">
        <v>829</v>
      </c>
      <c r="B46" s="563" t="s">
        <v>842</v>
      </c>
      <c r="C46" s="573" t="s">
        <v>843</v>
      </c>
      <c r="D46" s="565">
        <v>0</v>
      </c>
      <c r="E46" s="566">
        <v>0</v>
      </c>
      <c r="F46" s="567">
        <v>0</v>
      </c>
      <c r="G46" s="778">
        <v>0</v>
      </c>
      <c r="H46" s="561"/>
      <c r="I46" s="697" t="s">
        <v>961</v>
      </c>
      <c r="J46" s="696" t="s">
        <v>962</v>
      </c>
      <c r="K46" s="562"/>
    </row>
    <row r="47" spans="1:11" ht="15.75">
      <c r="A47" s="299" t="s">
        <v>829</v>
      </c>
      <c r="B47" s="563" t="s">
        <v>185</v>
      </c>
      <c r="C47" s="573" t="s">
        <v>186</v>
      </c>
      <c r="D47" s="565">
        <v>0</v>
      </c>
      <c r="E47" s="566">
        <v>0</v>
      </c>
      <c r="F47" s="567">
        <v>0</v>
      </c>
      <c r="G47" s="778">
        <v>0</v>
      </c>
      <c r="H47" s="561"/>
      <c r="I47" s="697" t="s">
        <v>961</v>
      </c>
      <c r="J47" s="696" t="s">
        <v>962</v>
      </c>
      <c r="K47" s="562"/>
    </row>
    <row r="48" spans="1:11" ht="15.75">
      <c r="A48" s="299" t="s">
        <v>829</v>
      </c>
      <c r="B48" s="563" t="s">
        <v>844</v>
      </c>
      <c r="C48" s="572" t="s">
        <v>845</v>
      </c>
      <c r="D48" s="565">
        <v>0</v>
      </c>
      <c r="E48" s="566">
        <v>0</v>
      </c>
      <c r="F48" s="567">
        <v>0</v>
      </c>
      <c r="G48" s="778">
        <v>0</v>
      </c>
      <c r="H48" s="561"/>
      <c r="I48" s="697" t="s">
        <v>961</v>
      </c>
      <c r="J48" s="696" t="s">
        <v>962</v>
      </c>
      <c r="K48" s="562"/>
    </row>
    <row r="49" spans="1:11" ht="15.75">
      <c r="A49" s="299" t="s">
        <v>829</v>
      </c>
      <c r="B49" s="563" t="s">
        <v>846</v>
      </c>
      <c r="C49" s="571" t="s">
        <v>847</v>
      </c>
      <c r="D49" s="565">
        <v>0</v>
      </c>
      <c r="E49" s="566">
        <v>0</v>
      </c>
      <c r="F49" s="567">
        <v>0</v>
      </c>
      <c r="G49" s="778">
        <v>0</v>
      </c>
      <c r="H49" s="561"/>
      <c r="I49" s="697" t="s">
        <v>961</v>
      </c>
      <c r="J49" s="696" t="s">
        <v>962</v>
      </c>
      <c r="K49" s="562"/>
    </row>
    <row r="50" spans="1:11" ht="15.75">
      <c r="A50" s="299" t="s">
        <v>829</v>
      </c>
      <c r="B50" s="563" t="s">
        <v>627</v>
      </c>
      <c r="C50" s="571" t="s">
        <v>848</v>
      </c>
      <c r="D50" s="565">
        <v>0</v>
      </c>
      <c r="E50" s="566">
        <v>0</v>
      </c>
      <c r="F50" s="567">
        <v>0</v>
      </c>
      <c r="G50" s="778">
        <v>0</v>
      </c>
      <c r="H50" s="561"/>
      <c r="I50" s="697" t="s">
        <v>962</v>
      </c>
      <c r="J50" s="696" t="s">
        <v>962</v>
      </c>
      <c r="K50" s="562"/>
    </row>
    <row r="51" spans="1:11" ht="15.75">
      <c r="A51" s="299" t="s">
        <v>829</v>
      </c>
      <c r="B51" s="563" t="s">
        <v>321</v>
      </c>
      <c r="C51" s="571" t="s">
        <v>322</v>
      </c>
      <c r="D51" s="565">
        <v>244000</v>
      </c>
      <c r="E51" s="566">
        <v>0</v>
      </c>
      <c r="F51" s="567">
        <v>244000</v>
      </c>
      <c r="G51" s="778">
        <v>140000</v>
      </c>
      <c r="H51" s="561"/>
      <c r="I51" s="697" t="s">
        <v>962</v>
      </c>
      <c r="J51" s="696" t="s">
        <v>962</v>
      </c>
      <c r="K51" s="562"/>
    </row>
    <row r="52" spans="1:11" ht="15.75">
      <c r="A52" s="299" t="s">
        <v>829</v>
      </c>
      <c r="B52" s="563" t="s">
        <v>325</v>
      </c>
      <c r="C52" s="571" t="s">
        <v>326</v>
      </c>
      <c r="D52" s="565">
        <v>0</v>
      </c>
      <c r="E52" s="566">
        <v>0</v>
      </c>
      <c r="F52" s="567">
        <v>0</v>
      </c>
      <c r="G52" s="778">
        <v>0</v>
      </c>
      <c r="H52" s="561"/>
      <c r="I52" s="697" t="s">
        <v>962</v>
      </c>
      <c r="J52" s="696" t="s">
        <v>962</v>
      </c>
      <c r="K52" s="562"/>
    </row>
    <row r="53" spans="1:11" ht="15.75">
      <c r="A53" s="299" t="s">
        <v>829</v>
      </c>
      <c r="B53" s="563" t="s">
        <v>329</v>
      </c>
      <c r="C53" s="571" t="s">
        <v>330</v>
      </c>
      <c r="D53" s="565">
        <v>0</v>
      </c>
      <c r="E53" s="566">
        <v>0</v>
      </c>
      <c r="F53" s="567">
        <v>0</v>
      </c>
      <c r="G53" s="778">
        <v>0</v>
      </c>
      <c r="H53" s="561"/>
      <c r="I53" s="697" t="s">
        <v>962</v>
      </c>
      <c r="J53" s="696" t="s">
        <v>962</v>
      </c>
      <c r="K53" s="562"/>
    </row>
    <row r="54" spans="1:11" ht="15.75">
      <c r="A54" s="299" t="s">
        <v>829</v>
      </c>
      <c r="B54" s="563" t="s">
        <v>334</v>
      </c>
      <c r="C54" s="571" t="s">
        <v>335</v>
      </c>
      <c r="D54" s="565">
        <v>0</v>
      </c>
      <c r="E54" s="566">
        <v>0</v>
      </c>
      <c r="F54" s="567">
        <v>0</v>
      </c>
      <c r="G54" s="778">
        <v>0</v>
      </c>
      <c r="H54" s="561"/>
      <c r="I54" s="697" t="s">
        <v>962</v>
      </c>
      <c r="J54" s="696" t="s">
        <v>962</v>
      </c>
      <c r="K54" s="562"/>
    </row>
    <row r="55" spans="1:11" ht="15.75">
      <c r="A55" s="299" t="s">
        <v>829</v>
      </c>
      <c r="B55" s="563" t="s">
        <v>340</v>
      </c>
      <c r="C55" s="571" t="s">
        <v>23</v>
      </c>
      <c r="D55" s="565">
        <v>0</v>
      </c>
      <c r="E55" s="566">
        <v>0</v>
      </c>
      <c r="F55" s="567">
        <v>0</v>
      </c>
      <c r="G55" s="778">
        <v>0</v>
      </c>
      <c r="H55" s="561"/>
      <c r="I55" s="697" t="s">
        <v>962</v>
      </c>
      <c r="J55" s="696" t="s">
        <v>962</v>
      </c>
      <c r="K55" s="562"/>
    </row>
    <row r="56" spans="1:11" ht="15.75">
      <c r="A56" s="299" t="s">
        <v>829</v>
      </c>
      <c r="B56" s="563" t="s">
        <v>849</v>
      </c>
      <c r="C56" s="571" t="s">
        <v>850</v>
      </c>
      <c r="D56" s="565">
        <v>0</v>
      </c>
      <c r="E56" s="566">
        <v>0</v>
      </c>
      <c r="F56" s="567">
        <v>0</v>
      </c>
      <c r="G56" s="778">
        <v>0</v>
      </c>
      <c r="H56" s="561"/>
      <c r="I56" s="697" t="s">
        <v>962</v>
      </c>
      <c r="J56" s="696" t="s">
        <v>962</v>
      </c>
      <c r="K56" s="562"/>
    </row>
    <row r="57" spans="1:11" ht="15.75">
      <c r="A57" s="299" t="s">
        <v>829</v>
      </c>
      <c r="B57" s="563" t="s">
        <v>345</v>
      </c>
      <c r="C57" s="571" t="s">
        <v>346</v>
      </c>
      <c r="D57" s="565">
        <v>0</v>
      </c>
      <c r="E57" s="566">
        <v>0</v>
      </c>
      <c r="F57" s="567">
        <v>0</v>
      </c>
      <c r="G57" s="778">
        <v>24756000</v>
      </c>
      <c r="H57" s="561"/>
      <c r="I57" s="697" t="s">
        <v>962</v>
      </c>
      <c r="J57" s="696" t="s">
        <v>962</v>
      </c>
      <c r="K57" s="562"/>
    </row>
    <row r="58" spans="1:11" ht="15.75">
      <c r="A58" s="299" t="s">
        <v>829</v>
      </c>
      <c r="B58" s="563" t="s">
        <v>348</v>
      </c>
      <c r="C58" s="571" t="s">
        <v>349</v>
      </c>
      <c r="D58" s="565">
        <v>0</v>
      </c>
      <c r="E58" s="566">
        <v>0</v>
      </c>
      <c r="F58" s="567">
        <v>0</v>
      </c>
      <c r="G58" s="778">
        <v>0</v>
      </c>
      <c r="H58" s="561"/>
      <c r="I58" s="697" t="s">
        <v>962</v>
      </c>
      <c r="J58" s="696" t="s">
        <v>962</v>
      </c>
      <c r="K58" s="562"/>
    </row>
    <row r="59" spans="1:11" ht="15.75">
      <c r="A59" s="299" t="s">
        <v>829</v>
      </c>
      <c r="B59" s="563" t="s">
        <v>271</v>
      </c>
      <c r="C59" s="571" t="s">
        <v>272</v>
      </c>
      <c r="D59" s="565">
        <v>0</v>
      </c>
      <c r="E59" s="566">
        <v>0</v>
      </c>
      <c r="F59" s="567">
        <v>0</v>
      </c>
      <c r="G59" s="778">
        <v>0</v>
      </c>
      <c r="H59" s="561"/>
      <c r="I59" s="697" t="s">
        <v>962</v>
      </c>
      <c r="J59" s="696" t="s">
        <v>962</v>
      </c>
      <c r="K59" s="562"/>
    </row>
    <row r="60" spans="1:11" ht="15.75">
      <c r="A60" s="299" t="s">
        <v>829</v>
      </c>
      <c r="B60" s="563" t="s">
        <v>392</v>
      </c>
      <c r="C60" s="381" t="s">
        <v>393</v>
      </c>
      <c r="D60" s="565">
        <v>18865000</v>
      </c>
      <c r="E60" s="566">
        <v>2000000</v>
      </c>
      <c r="F60" s="567">
        <v>16865000</v>
      </c>
      <c r="G60" s="778">
        <v>16566000</v>
      </c>
      <c r="H60" s="561"/>
      <c r="I60" s="697" t="s">
        <v>961</v>
      </c>
      <c r="J60" s="696" t="s">
        <v>961</v>
      </c>
      <c r="K60" s="562"/>
    </row>
    <row r="61" spans="1:11" ht="15.75">
      <c r="A61" s="299" t="s">
        <v>829</v>
      </c>
      <c r="B61" s="563" t="s">
        <v>776</v>
      </c>
      <c r="C61" s="571" t="s">
        <v>851</v>
      </c>
      <c r="D61" s="565">
        <v>0</v>
      </c>
      <c r="E61" s="566">
        <v>0</v>
      </c>
      <c r="F61" s="567">
        <v>0</v>
      </c>
      <c r="G61" s="778">
        <v>0</v>
      </c>
      <c r="H61" s="561"/>
      <c r="I61" s="697" t="s">
        <v>961</v>
      </c>
      <c r="J61" s="696" t="s">
        <v>962</v>
      </c>
      <c r="K61" s="562"/>
    </row>
    <row r="62" spans="1:11" ht="15.75">
      <c r="A62" s="299" t="s">
        <v>829</v>
      </c>
      <c r="B62" s="563" t="s">
        <v>395</v>
      </c>
      <c r="C62" s="571" t="s">
        <v>396</v>
      </c>
      <c r="D62" s="565">
        <v>0</v>
      </c>
      <c r="E62" s="566">
        <v>0</v>
      </c>
      <c r="F62" s="567">
        <v>0</v>
      </c>
      <c r="G62" s="778">
        <v>0</v>
      </c>
      <c r="H62" s="561"/>
      <c r="I62" s="697" t="s">
        <v>961</v>
      </c>
      <c r="J62" s="696" t="s">
        <v>962</v>
      </c>
      <c r="K62" s="562"/>
    </row>
    <row r="63" spans="1:11" ht="15.75">
      <c r="A63" s="299" t="s">
        <v>829</v>
      </c>
      <c r="B63" s="563" t="s">
        <v>357</v>
      </c>
      <c r="C63" s="571" t="s">
        <v>36</v>
      </c>
      <c r="D63" s="565">
        <v>782000</v>
      </c>
      <c r="E63" s="566">
        <v>0</v>
      </c>
      <c r="F63" s="567">
        <v>782000</v>
      </c>
      <c r="G63" s="778">
        <v>800000</v>
      </c>
      <c r="H63" s="561"/>
      <c r="I63" s="697" t="s">
        <v>961</v>
      </c>
      <c r="J63" s="696" t="s">
        <v>962</v>
      </c>
      <c r="K63" s="562"/>
    </row>
    <row r="64" spans="1:11" ht="15.75">
      <c r="A64" s="299" t="s">
        <v>829</v>
      </c>
      <c r="B64" s="563" t="s">
        <v>769</v>
      </c>
      <c r="C64" s="571" t="s">
        <v>852</v>
      </c>
      <c r="D64" s="565">
        <v>0</v>
      </c>
      <c r="E64" s="566">
        <v>0</v>
      </c>
      <c r="F64" s="567">
        <v>0</v>
      </c>
      <c r="G64" s="778">
        <v>0</v>
      </c>
      <c r="H64" s="561"/>
      <c r="I64" s="697" t="s">
        <v>961</v>
      </c>
      <c r="J64" s="696" t="s">
        <v>962</v>
      </c>
      <c r="K64" s="562"/>
    </row>
    <row r="65" spans="1:11" ht="15.75">
      <c r="A65" s="299" t="s">
        <v>829</v>
      </c>
      <c r="B65" s="563" t="s">
        <v>780</v>
      </c>
      <c r="C65" s="571" t="s">
        <v>853</v>
      </c>
      <c r="D65" s="565">
        <v>0</v>
      </c>
      <c r="E65" s="566">
        <v>0</v>
      </c>
      <c r="F65" s="567">
        <v>0</v>
      </c>
      <c r="G65" s="778">
        <v>0</v>
      </c>
      <c r="H65" s="561"/>
      <c r="I65" s="697" t="s">
        <v>961</v>
      </c>
      <c r="J65" s="696" t="s">
        <v>962</v>
      </c>
      <c r="K65" s="562"/>
    </row>
    <row r="66" spans="1:11" ht="15.75">
      <c r="A66" s="299" t="s">
        <v>829</v>
      </c>
      <c r="B66" s="563" t="s">
        <v>854</v>
      </c>
      <c r="C66" s="571" t="s">
        <v>855</v>
      </c>
      <c r="D66" s="565">
        <v>0</v>
      </c>
      <c r="E66" s="566">
        <v>0</v>
      </c>
      <c r="F66" s="567">
        <v>0</v>
      </c>
      <c r="G66" s="778">
        <v>0</v>
      </c>
      <c r="H66" s="561"/>
      <c r="I66" s="697" t="s">
        <v>961</v>
      </c>
      <c r="J66" s="696" t="s">
        <v>962</v>
      </c>
      <c r="K66" s="562"/>
    </row>
    <row r="67" spans="1:11" ht="15.75">
      <c r="A67" s="299" t="s">
        <v>829</v>
      </c>
      <c r="B67" s="563" t="s">
        <v>419</v>
      </c>
      <c r="C67" s="571" t="s">
        <v>420</v>
      </c>
      <c r="D67" s="565">
        <v>0</v>
      </c>
      <c r="E67" s="566">
        <v>0</v>
      </c>
      <c r="F67" s="567">
        <v>0</v>
      </c>
      <c r="G67" s="778">
        <v>0</v>
      </c>
      <c r="H67" s="561"/>
      <c r="I67" s="697" t="s">
        <v>962</v>
      </c>
      <c r="J67" s="696" t="s">
        <v>962</v>
      </c>
      <c r="K67" s="562"/>
    </row>
    <row r="68" spans="1:11" ht="15.75">
      <c r="A68" s="299" t="s">
        <v>829</v>
      </c>
      <c r="B68" s="563" t="s">
        <v>402</v>
      </c>
      <c r="C68" s="498" t="s">
        <v>403</v>
      </c>
      <c r="D68" s="565">
        <v>0</v>
      </c>
      <c r="E68" s="566">
        <v>0</v>
      </c>
      <c r="F68" s="567">
        <v>0</v>
      </c>
      <c r="G68" s="778">
        <v>0</v>
      </c>
      <c r="H68" s="561"/>
      <c r="I68" s="697" t="s">
        <v>962</v>
      </c>
      <c r="J68" s="696" t="s">
        <v>962</v>
      </c>
      <c r="K68" s="562"/>
    </row>
    <row r="69" spans="1:11" ht="15.75">
      <c r="A69" s="299" t="s">
        <v>829</v>
      </c>
      <c r="B69" s="563" t="s">
        <v>404</v>
      </c>
      <c r="C69" s="498" t="s">
        <v>405</v>
      </c>
      <c r="D69" s="565">
        <v>0</v>
      </c>
      <c r="E69" s="566">
        <v>0</v>
      </c>
      <c r="F69" s="567">
        <v>0</v>
      </c>
      <c r="G69" s="778">
        <v>0</v>
      </c>
      <c r="H69" s="561"/>
      <c r="I69" s="697" t="s">
        <v>962</v>
      </c>
      <c r="J69" s="696" t="s">
        <v>962</v>
      </c>
      <c r="K69" s="562"/>
    </row>
    <row r="70" spans="1:11" ht="15.75">
      <c r="A70" s="299" t="s">
        <v>829</v>
      </c>
      <c r="B70" s="563" t="s">
        <v>856</v>
      </c>
      <c r="C70" s="498" t="s">
        <v>857</v>
      </c>
      <c r="D70" s="565">
        <v>0</v>
      </c>
      <c r="E70" s="566">
        <v>0</v>
      </c>
      <c r="F70" s="567">
        <v>0</v>
      </c>
      <c r="G70" s="778">
        <v>0</v>
      </c>
      <c r="H70" s="561"/>
      <c r="I70" s="697" t="s">
        <v>962</v>
      </c>
      <c r="J70" s="696" t="s">
        <v>962</v>
      </c>
      <c r="K70" s="562"/>
    </row>
    <row r="71" spans="1:11" ht="15.75">
      <c r="A71" s="299" t="s">
        <v>829</v>
      </c>
      <c r="B71" s="574" t="s">
        <v>408</v>
      </c>
      <c r="C71" s="571" t="s">
        <v>67</v>
      </c>
      <c r="D71" s="565">
        <v>0</v>
      </c>
      <c r="E71" s="566">
        <v>0</v>
      </c>
      <c r="F71" s="567">
        <v>0</v>
      </c>
      <c r="G71" s="778">
        <v>0</v>
      </c>
      <c r="H71" s="561"/>
      <c r="I71" s="697" t="s">
        <v>962</v>
      </c>
      <c r="J71" s="696" t="s">
        <v>962</v>
      </c>
      <c r="K71" s="562"/>
    </row>
    <row r="72" spans="1:11" ht="15.75">
      <c r="A72" s="299" t="s">
        <v>829</v>
      </c>
      <c r="B72" s="574" t="s">
        <v>410</v>
      </c>
      <c r="C72" s="571" t="s">
        <v>411</v>
      </c>
      <c r="D72" s="565">
        <v>0</v>
      </c>
      <c r="E72" s="566">
        <v>0</v>
      </c>
      <c r="F72" s="567">
        <v>0</v>
      </c>
      <c r="G72" s="778">
        <v>0</v>
      </c>
      <c r="H72" s="561"/>
      <c r="I72" s="697" t="s">
        <v>962</v>
      </c>
      <c r="J72" s="696" t="s">
        <v>962</v>
      </c>
      <c r="K72" s="562"/>
    </row>
    <row r="73" spans="1:11" ht="15.75">
      <c r="A73" s="299" t="s">
        <v>829</v>
      </c>
      <c r="B73" s="574" t="s">
        <v>413</v>
      </c>
      <c r="C73" s="571" t="s">
        <v>414</v>
      </c>
      <c r="D73" s="565">
        <v>0</v>
      </c>
      <c r="E73" s="566">
        <v>0</v>
      </c>
      <c r="F73" s="567">
        <v>0</v>
      </c>
      <c r="G73" s="778">
        <v>0</v>
      </c>
      <c r="H73" s="561"/>
      <c r="I73" s="697" t="s">
        <v>962</v>
      </c>
      <c r="J73" s="696" t="s">
        <v>962</v>
      </c>
      <c r="K73" s="562"/>
    </row>
    <row r="74" spans="1:11" ht="15.75">
      <c r="A74" s="299" t="s">
        <v>829</v>
      </c>
      <c r="B74" s="574" t="s">
        <v>1480</v>
      </c>
      <c r="C74" s="571" t="s">
        <v>858</v>
      </c>
      <c r="D74" s="565">
        <v>0</v>
      </c>
      <c r="E74" s="566">
        <v>0</v>
      </c>
      <c r="F74" s="567">
        <v>0</v>
      </c>
      <c r="G74" s="778">
        <v>0</v>
      </c>
      <c r="H74" s="561"/>
      <c r="I74" s="697" t="s">
        <v>961</v>
      </c>
      <c r="J74" s="696" t="s">
        <v>962</v>
      </c>
      <c r="K74" s="562"/>
    </row>
    <row r="75" spans="1:11" ht="15.75">
      <c r="A75" s="299" t="s">
        <v>829</v>
      </c>
      <c r="B75" s="574" t="s">
        <v>1219</v>
      </c>
      <c r="C75" s="571" t="s">
        <v>859</v>
      </c>
      <c r="D75" s="565">
        <v>0</v>
      </c>
      <c r="E75" s="566">
        <v>0</v>
      </c>
      <c r="F75" s="567">
        <v>0</v>
      </c>
      <c r="G75" s="778">
        <v>0</v>
      </c>
      <c r="H75" s="561"/>
      <c r="I75" s="697" t="s">
        <v>961</v>
      </c>
      <c r="J75" s="696" t="s">
        <v>962</v>
      </c>
      <c r="K75" s="562"/>
    </row>
    <row r="76" spans="1:11" ht="15.75">
      <c r="A76" s="299" t="s">
        <v>829</v>
      </c>
      <c r="B76" s="574" t="s">
        <v>860</v>
      </c>
      <c r="C76" s="571" t="s">
        <v>861</v>
      </c>
      <c r="D76" s="565">
        <v>0</v>
      </c>
      <c r="E76" s="566">
        <v>0</v>
      </c>
      <c r="F76" s="567">
        <v>0</v>
      </c>
      <c r="G76" s="778">
        <v>0</v>
      </c>
      <c r="H76" s="561"/>
      <c r="I76" s="697" t="s">
        <v>961</v>
      </c>
      <c r="J76" s="696" t="s">
        <v>962</v>
      </c>
      <c r="K76" s="562"/>
    </row>
    <row r="77" spans="1:11" ht="15.75">
      <c r="A77" s="299" t="s">
        <v>829</v>
      </c>
      <c r="B77" s="563" t="s">
        <v>862</v>
      </c>
      <c r="C77" s="571" t="s">
        <v>863</v>
      </c>
      <c r="D77" s="565">
        <v>0</v>
      </c>
      <c r="E77" s="566">
        <v>0</v>
      </c>
      <c r="F77" s="567">
        <v>0</v>
      </c>
      <c r="G77" s="778">
        <v>0</v>
      </c>
      <c r="H77" s="561"/>
      <c r="I77" s="697" t="s">
        <v>961</v>
      </c>
      <c r="J77" s="696" t="s">
        <v>962</v>
      </c>
      <c r="K77" s="562"/>
    </row>
    <row r="78" spans="1:11" ht="15.75">
      <c r="A78" s="299" t="s">
        <v>829</v>
      </c>
      <c r="B78" s="563" t="s">
        <v>422</v>
      </c>
      <c r="C78" s="571" t="s">
        <v>423</v>
      </c>
      <c r="D78" s="565">
        <v>0</v>
      </c>
      <c r="E78" s="566">
        <v>0</v>
      </c>
      <c r="F78" s="567">
        <v>0</v>
      </c>
      <c r="G78" s="778">
        <v>0</v>
      </c>
      <c r="H78" s="561"/>
      <c r="I78" s="697" t="s">
        <v>962</v>
      </c>
      <c r="J78" s="696" t="s">
        <v>962</v>
      </c>
      <c r="K78" s="562"/>
    </row>
    <row r="79" spans="1:11" ht="15.75">
      <c r="A79" s="299" t="s">
        <v>829</v>
      </c>
      <c r="B79" s="563" t="s">
        <v>864</v>
      </c>
      <c r="C79" s="571" t="s">
        <v>865</v>
      </c>
      <c r="D79" s="565">
        <v>0</v>
      </c>
      <c r="E79" s="566">
        <v>0</v>
      </c>
      <c r="F79" s="567">
        <v>0</v>
      </c>
      <c r="G79" s="778">
        <v>0</v>
      </c>
      <c r="H79" s="561"/>
      <c r="I79" s="697" t="s">
        <v>962</v>
      </c>
      <c r="J79" s="696" t="s">
        <v>962</v>
      </c>
      <c r="K79" s="562"/>
    </row>
    <row r="80" spans="1:11" ht="15.75">
      <c r="A80" s="299" t="s">
        <v>829</v>
      </c>
      <c r="B80" s="575" t="s">
        <v>866</v>
      </c>
      <c r="C80" s="571" t="s">
        <v>867</v>
      </c>
      <c r="D80" s="565">
        <v>0</v>
      </c>
      <c r="E80" s="566">
        <v>0</v>
      </c>
      <c r="F80" s="567">
        <v>0</v>
      </c>
      <c r="G80" s="778">
        <v>0</v>
      </c>
      <c r="H80" s="561"/>
      <c r="I80" s="697" t="s">
        <v>961</v>
      </c>
      <c r="J80" s="696" t="s">
        <v>962</v>
      </c>
      <c r="K80" s="562"/>
    </row>
    <row r="81" spans="1:11" ht="15.75">
      <c r="A81" s="299" t="s">
        <v>829</v>
      </c>
      <c r="B81" s="575" t="s">
        <v>425</v>
      </c>
      <c r="C81" s="571" t="s">
        <v>426</v>
      </c>
      <c r="D81" s="565">
        <v>0</v>
      </c>
      <c r="E81" s="566">
        <v>0</v>
      </c>
      <c r="F81" s="567">
        <v>0</v>
      </c>
      <c r="G81" s="778">
        <v>0</v>
      </c>
      <c r="H81" s="561"/>
      <c r="I81" s="697" t="s">
        <v>961</v>
      </c>
      <c r="J81" s="696" t="s">
        <v>962</v>
      </c>
      <c r="K81" s="562"/>
    </row>
    <row r="82" spans="1:11" ht="15.75">
      <c r="A82" s="299" t="s">
        <v>829</v>
      </c>
      <c r="B82" s="575" t="s">
        <v>868</v>
      </c>
      <c r="C82" s="576" t="s">
        <v>869</v>
      </c>
      <c r="D82" s="565">
        <v>0</v>
      </c>
      <c r="E82" s="566">
        <v>0</v>
      </c>
      <c r="F82" s="567">
        <v>0</v>
      </c>
      <c r="G82" s="778">
        <v>0</v>
      </c>
      <c r="H82" s="561"/>
      <c r="I82" s="697" t="s">
        <v>961</v>
      </c>
      <c r="J82" s="696" t="s">
        <v>962</v>
      </c>
      <c r="K82" s="562"/>
    </row>
    <row r="83" spans="1:11" ht="15.75">
      <c r="A83" s="299" t="s">
        <v>829</v>
      </c>
      <c r="B83" s="575" t="s">
        <v>870</v>
      </c>
      <c r="C83" s="576" t="s">
        <v>871</v>
      </c>
      <c r="D83" s="565">
        <v>0</v>
      </c>
      <c r="E83" s="566">
        <v>0</v>
      </c>
      <c r="F83" s="567">
        <v>0</v>
      </c>
      <c r="G83" s="778">
        <v>0</v>
      </c>
      <c r="H83" s="561"/>
      <c r="I83" s="697" t="s">
        <v>962</v>
      </c>
      <c r="J83" s="696" t="s">
        <v>962</v>
      </c>
      <c r="K83" s="562"/>
    </row>
    <row r="84" spans="1:11" ht="15.75">
      <c r="A84" s="299" t="s">
        <v>829</v>
      </c>
      <c r="B84" s="575" t="s">
        <v>460</v>
      </c>
      <c r="C84" s="571" t="s">
        <v>69</v>
      </c>
      <c r="D84" s="565">
        <v>675000</v>
      </c>
      <c r="E84" s="566">
        <v>0</v>
      </c>
      <c r="F84" s="567">
        <v>675000</v>
      </c>
      <c r="G84" s="778">
        <v>657000</v>
      </c>
      <c r="H84" s="561"/>
      <c r="I84" s="697" t="s">
        <v>961</v>
      </c>
      <c r="J84" s="696" t="s">
        <v>962</v>
      </c>
      <c r="K84" s="562"/>
    </row>
    <row r="85" spans="1:11" ht="15.75">
      <c r="A85" s="299" t="s">
        <v>829</v>
      </c>
      <c r="B85" s="575" t="s">
        <v>617</v>
      </c>
      <c r="C85" s="571" t="s">
        <v>40</v>
      </c>
      <c r="D85" s="565">
        <v>642000</v>
      </c>
      <c r="E85" s="566">
        <v>0</v>
      </c>
      <c r="F85" s="567">
        <v>642000</v>
      </c>
      <c r="G85" s="778">
        <v>766000</v>
      </c>
      <c r="H85" s="561"/>
      <c r="I85" s="697" t="s">
        <v>961</v>
      </c>
      <c r="J85" s="696" t="s">
        <v>962</v>
      </c>
      <c r="K85" s="562"/>
    </row>
    <row r="86" spans="1:11" ht="15.75">
      <c r="A86" s="299" t="s">
        <v>829</v>
      </c>
      <c r="B86" s="575" t="s">
        <v>382</v>
      </c>
      <c r="C86" s="568" t="s">
        <v>31</v>
      </c>
      <c r="D86" s="565">
        <v>0</v>
      </c>
      <c r="E86" s="566">
        <v>0</v>
      </c>
      <c r="F86" s="567">
        <v>0</v>
      </c>
      <c r="G86" s="778">
        <v>0</v>
      </c>
      <c r="H86" s="561"/>
      <c r="I86" s="697" t="s">
        <v>961</v>
      </c>
      <c r="J86" s="696" t="s">
        <v>962</v>
      </c>
      <c r="K86" s="562"/>
    </row>
    <row r="87" spans="1:11" ht="15.75">
      <c r="A87" s="299" t="s">
        <v>829</v>
      </c>
      <c r="B87" s="575" t="s">
        <v>188</v>
      </c>
      <c r="C87" s="571" t="s">
        <v>189</v>
      </c>
      <c r="D87" s="565">
        <v>2154000</v>
      </c>
      <c r="E87" s="566">
        <v>0</v>
      </c>
      <c r="F87" s="567">
        <v>2154000</v>
      </c>
      <c r="G87" s="778">
        <v>1052000</v>
      </c>
      <c r="H87" s="561"/>
      <c r="I87" s="697" t="s">
        <v>961</v>
      </c>
      <c r="J87" s="696" t="s">
        <v>962</v>
      </c>
      <c r="K87" s="562"/>
    </row>
    <row r="88" spans="1:11" ht="15.75">
      <c r="A88" s="299" t="s">
        <v>829</v>
      </c>
      <c r="B88" s="563" t="s">
        <v>872</v>
      </c>
      <c r="C88" s="571" t="s">
        <v>873</v>
      </c>
      <c r="D88" s="565">
        <v>0</v>
      </c>
      <c r="E88" s="566">
        <v>0</v>
      </c>
      <c r="F88" s="567">
        <v>0</v>
      </c>
      <c r="G88" s="778">
        <v>0</v>
      </c>
      <c r="H88" s="561"/>
      <c r="I88" s="697" t="s">
        <v>961</v>
      </c>
      <c r="J88" s="696" t="s">
        <v>962</v>
      </c>
      <c r="K88" s="562"/>
    </row>
    <row r="89" spans="1:11" ht="15.75">
      <c r="A89" s="299" t="s">
        <v>829</v>
      </c>
      <c r="B89" s="563" t="s">
        <v>430</v>
      </c>
      <c r="C89" s="571" t="s">
        <v>431</v>
      </c>
      <c r="D89" s="565">
        <v>0</v>
      </c>
      <c r="E89" s="566">
        <v>0</v>
      </c>
      <c r="F89" s="567">
        <v>0</v>
      </c>
      <c r="G89" s="778">
        <v>0</v>
      </c>
      <c r="H89" s="561"/>
      <c r="I89" s="697" t="s">
        <v>961</v>
      </c>
      <c r="J89" s="696" t="s">
        <v>962</v>
      </c>
      <c r="K89" s="562"/>
    </row>
    <row r="90" spans="1:11" ht="15.75">
      <c r="A90" s="299" t="s">
        <v>829</v>
      </c>
      <c r="B90" s="563" t="s">
        <v>433</v>
      </c>
      <c r="C90" s="571" t="s">
        <v>434</v>
      </c>
      <c r="D90" s="565">
        <v>0</v>
      </c>
      <c r="E90" s="566">
        <v>0</v>
      </c>
      <c r="F90" s="567">
        <v>0</v>
      </c>
      <c r="G90" s="778">
        <v>0</v>
      </c>
      <c r="H90" s="561"/>
      <c r="I90" s="697" t="s">
        <v>961</v>
      </c>
      <c r="J90" s="696" t="s">
        <v>962</v>
      </c>
      <c r="K90" s="562"/>
    </row>
    <row r="91" spans="1:11" ht="15.75">
      <c r="A91" s="299" t="s">
        <v>829</v>
      </c>
      <c r="B91" s="563" t="s">
        <v>438</v>
      </c>
      <c r="C91" s="571" t="s">
        <v>439</v>
      </c>
      <c r="D91" s="565">
        <v>0</v>
      </c>
      <c r="E91" s="566">
        <v>0</v>
      </c>
      <c r="F91" s="567">
        <v>0</v>
      </c>
      <c r="G91" s="778">
        <v>0</v>
      </c>
      <c r="H91" s="561"/>
      <c r="I91" s="697" t="s">
        <v>961</v>
      </c>
      <c r="J91" s="696" t="s">
        <v>962</v>
      </c>
      <c r="K91" s="562"/>
    </row>
    <row r="92" spans="1:11" ht="15.75">
      <c r="A92" s="299" t="s">
        <v>829</v>
      </c>
      <c r="B92" s="563" t="s">
        <v>454</v>
      </c>
      <c r="C92" s="571" t="s">
        <v>455</v>
      </c>
      <c r="D92" s="565">
        <v>0</v>
      </c>
      <c r="E92" s="566">
        <v>0</v>
      </c>
      <c r="F92" s="567">
        <v>0</v>
      </c>
      <c r="G92" s="778">
        <v>0</v>
      </c>
      <c r="H92" s="561"/>
      <c r="I92" s="697" t="s">
        <v>961</v>
      </c>
      <c r="J92" s="696" t="s">
        <v>962</v>
      </c>
      <c r="K92" s="562"/>
    </row>
    <row r="93" spans="1:11" ht="15.75">
      <c r="A93" s="299" t="s">
        <v>829</v>
      </c>
      <c r="B93" s="563" t="s">
        <v>874</v>
      </c>
      <c r="C93" s="571" t="s">
        <v>875</v>
      </c>
      <c r="D93" s="565">
        <v>0</v>
      </c>
      <c r="E93" s="566">
        <v>0</v>
      </c>
      <c r="F93" s="567">
        <v>0</v>
      </c>
      <c r="G93" s="778">
        <v>0</v>
      </c>
      <c r="H93" s="561"/>
      <c r="I93" s="697" t="s">
        <v>961</v>
      </c>
      <c r="J93" s="696" t="s">
        <v>962</v>
      </c>
      <c r="K93" s="562"/>
    </row>
    <row r="94" spans="1:11" ht="15.75">
      <c r="A94" s="299" t="s">
        <v>829</v>
      </c>
      <c r="B94" s="577" t="s">
        <v>457</v>
      </c>
      <c r="C94" s="571" t="s">
        <v>458</v>
      </c>
      <c r="D94" s="565">
        <v>70099000</v>
      </c>
      <c r="E94" s="566">
        <v>0</v>
      </c>
      <c r="F94" s="567">
        <v>70099000</v>
      </c>
      <c r="G94" s="778">
        <v>38096000</v>
      </c>
      <c r="H94" s="561"/>
      <c r="I94" s="697" t="s">
        <v>961</v>
      </c>
      <c r="J94" s="696" t="s">
        <v>962</v>
      </c>
      <c r="K94" s="562"/>
    </row>
    <row r="95" spans="1:11" ht="15.75">
      <c r="A95" s="299" t="s">
        <v>829</v>
      </c>
      <c r="B95" s="577" t="s">
        <v>876</v>
      </c>
      <c r="C95" s="571" t="s">
        <v>877</v>
      </c>
      <c r="D95" s="565">
        <v>0</v>
      </c>
      <c r="E95" s="566">
        <v>0</v>
      </c>
      <c r="F95" s="567">
        <v>0</v>
      </c>
      <c r="G95" s="778">
        <v>0</v>
      </c>
      <c r="H95" s="561"/>
      <c r="I95" s="697" t="s">
        <v>961</v>
      </c>
      <c r="J95" s="696" t="s">
        <v>962</v>
      </c>
      <c r="K95" s="562"/>
    </row>
    <row r="96" spans="1:11" ht="15.75">
      <c r="A96" s="299" t="s">
        <v>829</v>
      </c>
      <c r="B96" s="577" t="s">
        <v>1488</v>
      </c>
      <c r="C96" s="571" t="s">
        <v>1490</v>
      </c>
      <c r="D96" s="565">
        <v>0</v>
      </c>
      <c r="E96" s="566">
        <v>0</v>
      </c>
      <c r="F96" s="567">
        <v>0</v>
      </c>
      <c r="G96" s="778">
        <v>0</v>
      </c>
      <c r="H96" s="561"/>
      <c r="I96" s="697" t="s">
        <v>962</v>
      </c>
      <c r="J96" s="696" t="s">
        <v>962</v>
      </c>
      <c r="K96" s="562"/>
    </row>
    <row r="97" spans="1:11" ht="15.75">
      <c r="A97" s="299" t="s">
        <v>829</v>
      </c>
      <c r="B97" s="577" t="s">
        <v>1489</v>
      </c>
      <c r="C97" s="571" t="s">
        <v>1491</v>
      </c>
      <c r="D97" s="565">
        <v>0</v>
      </c>
      <c r="E97" s="566">
        <v>0</v>
      </c>
      <c r="F97" s="567">
        <v>0</v>
      </c>
      <c r="G97" s="778">
        <v>0</v>
      </c>
      <c r="H97" s="561"/>
      <c r="I97" s="697" t="s">
        <v>962</v>
      </c>
      <c r="J97" s="696" t="s">
        <v>962</v>
      </c>
      <c r="K97" s="562"/>
    </row>
    <row r="98" spans="1:11" ht="15.75">
      <c r="A98" s="299" t="s">
        <v>829</v>
      </c>
      <c r="B98" s="577" t="s">
        <v>446</v>
      </c>
      <c r="C98" s="576" t="s">
        <v>447</v>
      </c>
      <c r="D98" s="565">
        <v>0</v>
      </c>
      <c r="E98" s="566">
        <v>0</v>
      </c>
      <c r="F98" s="567">
        <v>0</v>
      </c>
      <c r="G98" s="778">
        <v>0</v>
      </c>
      <c r="H98" s="561"/>
      <c r="I98" s="697" t="s">
        <v>962</v>
      </c>
      <c r="J98" s="696" t="s">
        <v>962</v>
      </c>
      <c r="K98" s="562"/>
    </row>
    <row r="99" spans="1:11" ht="15.75">
      <c r="A99" s="299" t="s">
        <v>829</v>
      </c>
      <c r="B99" s="577" t="s">
        <v>450</v>
      </c>
      <c r="C99" s="578" t="s">
        <v>451</v>
      </c>
      <c r="D99" s="565">
        <v>0</v>
      </c>
      <c r="E99" s="566">
        <v>0</v>
      </c>
      <c r="F99" s="567">
        <v>0</v>
      </c>
      <c r="G99" s="778">
        <v>0</v>
      </c>
      <c r="H99" s="561"/>
      <c r="I99" s="697" t="s">
        <v>962</v>
      </c>
      <c r="J99" s="696" t="s">
        <v>962</v>
      </c>
      <c r="K99" s="562"/>
    </row>
    <row r="100" spans="1:11" ht="15.75">
      <c r="A100" s="299" t="s">
        <v>829</v>
      </c>
      <c r="B100" s="577" t="s">
        <v>443</v>
      </c>
      <c r="C100" s="571" t="s">
        <v>68</v>
      </c>
      <c r="D100" s="565">
        <v>230000</v>
      </c>
      <c r="E100" s="566">
        <v>0</v>
      </c>
      <c r="F100" s="567">
        <v>230000</v>
      </c>
      <c r="G100" s="778">
        <v>127000</v>
      </c>
      <c r="H100" s="561"/>
      <c r="I100" s="697" t="s">
        <v>962</v>
      </c>
      <c r="J100" s="696" t="s">
        <v>962</v>
      </c>
      <c r="K100" s="562"/>
    </row>
    <row r="101" spans="1:11" ht="15.75">
      <c r="A101" s="299" t="s">
        <v>829</v>
      </c>
      <c r="B101" s="563" t="s">
        <v>878</v>
      </c>
      <c r="C101" s="578" t="s">
        <v>879</v>
      </c>
      <c r="D101" s="565">
        <v>0</v>
      </c>
      <c r="E101" s="566">
        <v>0</v>
      </c>
      <c r="F101" s="567">
        <v>0</v>
      </c>
      <c r="G101" s="778">
        <v>0</v>
      </c>
      <c r="H101" s="561"/>
      <c r="I101" s="697" t="s">
        <v>961</v>
      </c>
      <c r="J101" s="696" t="s">
        <v>962</v>
      </c>
      <c r="K101" s="562"/>
    </row>
    <row r="102" spans="1:11" ht="15.75">
      <c r="A102" s="299" t="s">
        <v>829</v>
      </c>
      <c r="B102" s="563" t="s">
        <v>880</v>
      </c>
      <c r="C102" s="571" t="s">
        <v>440</v>
      </c>
      <c r="D102" s="565">
        <v>0</v>
      </c>
      <c r="E102" s="566">
        <v>0</v>
      </c>
      <c r="F102" s="567">
        <v>0</v>
      </c>
      <c r="G102" s="778">
        <v>0</v>
      </c>
      <c r="H102" s="561"/>
      <c r="I102" s="697" t="s">
        <v>961</v>
      </c>
      <c r="J102" s="696" t="s">
        <v>962</v>
      </c>
      <c r="K102" s="562"/>
    </row>
    <row r="103" spans="1:11" ht="15.75">
      <c r="A103" s="299" t="s">
        <v>881</v>
      </c>
      <c r="B103" s="563" t="s">
        <v>462</v>
      </c>
      <c r="C103" s="571" t="s">
        <v>463</v>
      </c>
      <c r="D103" s="300" t="s">
        <v>184</v>
      </c>
      <c r="E103" s="579" t="s">
        <v>184</v>
      </c>
      <c r="F103" s="580">
        <v>1917601000</v>
      </c>
      <c r="G103" s="778">
        <v>1853561000</v>
      </c>
      <c r="H103" s="561"/>
      <c r="I103" s="697" t="s">
        <v>962</v>
      </c>
      <c r="J103" s="696" t="s">
        <v>962</v>
      </c>
      <c r="K103" s="562"/>
    </row>
    <row r="104" spans="1:11" ht="15.75">
      <c r="A104" s="299" t="s">
        <v>881</v>
      </c>
      <c r="B104" s="563" t="s">
        <v>882</v>
      </c>
      <c r="C104" s="571" t="s">
        <v>883</v>
      </c>
      <c r="D104" s="300" t="s">
        <v>184</v>
      </c>
      <c r="E104" s="579" t="s">
        <v>184</v>
      </c>
      <c r="F104" s="580">
        <v>0</v>
      </c>
      <c r="G104" s="778">
        <v>0</v>
      </c>
      <c r="H104" s="561"/>
      <c r="I104" s="697" t="s">
        <v>961</v>
      </c>
      <c r="J104" s="696" t="s">
        <v>962</v>
      </c>
      <c r="K104" s="562"/>
    </row>
    <row r="105" spans="1:11" ht="15.75">
      <c r="A105" s="299" t="s">
        <v>881</v>
      </c>
      <c r="B105" s="563" t="s">
        <v>884</v>
      </c>
      <c r="C105" s="571" t="s">
        <v>885</v>
      </c>
      <c r="D105" s="300" t="s">
        <v>184</v>
      </c>
      <c r="E105" s="579" t="s">
        <v>184</v>
      </c>
      <c r="F105" s="580">
        <v>0</v>
      </c>
      <c r="G105" s="778">
        <v>0</v>
      </c>
      <c r="H105" s="561"/>
      <c r="I105" s="697" t="s">
        <v>962</v>
      </c>
      <c r="J105" s="696" t="s">
        <v>962</v>
      </c>
      <c r="K105" s="562"/>
    </row>
    <row r="106" spans="1:11" ht="15.75">
      <c r="A106" s="299" t="s">
        <v>881</v>
      </c>
      <c r="B106" s="563" t="s">
        <v>502</v>
      </c>
      <c r="C106" s="571" t="s">
        <v>503</v>
      </c>
      <c r="D106" s="300" t="s">
        <v>184</v>
      </c>
      <c r="E106" s="579" t="s">
        <v>184</v>
      </c>
      <c r="F106" s="580">
        <v>0</v>
      </c>
      <c r="G106" s="778">
        <v>0</v>
      </c>
      <c r="H106" s="561"/>
      <c r="I106" s="697" t="s">
        <v>962</v>
      </c>
      <c r="J106" s="696" t="s">
        <v>962</v>
      </c>
      <c r="K106" s="562"/>
    </row>
    <row r="107" spans="1:11" ht="15.75">
      <c r="A107" s="299" t="s">
        <v>881</v>
      </c>
      <c r="B107" s="563" t="s">
        <v>477</v>
      </c>
      <c r="C107" s="571" t="s">
        <v>478</v>
      </c>
      <c r="D107" s="300" t="s">
        <v>184</v>
      </c>
      <c r="E107" s="579" t="s">
        <v>184</v>
      </c>
      <c r="F107" s="580">
        <v>112868000</v>
      </c>
      <c r="G107" s="778">
        <v>115645000</v>
      </c>
      <c r="H107" s="561"/>
      <c r="I107" s="697" t="s">
        <v>962</v>
      </c>
      <c r="J107" s="696" t="s">
        <v>962</v>
      </c>
      <c r="K107" s="562"/>
    </row>
    <row r="108" spans="1:11" ht="15.75">
      <c r="A108" s="299" t="s">
        <v>881</v>
      </c>
      <c r="B108" s="563" t="s">
        <v>506</v>
      </c>
      <c r="C108" s="571" t="s">
        <v>507</v>
      </c>
      <c r="D108" s="300" t="s">
        <v>184</v>
      </c>
      <c r="E108" s="579" t="s">
        <v>184</v>
      </c>
      <c r="F108" s="580">
        <v>0</v>
      </c>
      <c r="G108" s="778">
        <v>0</v>
      </c>
      <c r="H108" s="561"/>
      <c r="I108" s="697" t="s">
        <v>962</v>
      </c>
      <c r="J108" s="696" t="s">
        <v>962</v>
      </c>
      <c r="K108" s="562"/>
    </row>
    <row r="109" spans="1:11" ht="15.75">
      <c r="A109" s="299" t="s">
        <v>881</v>
      </c>
      <c r="B109" s="563" t="s">
        <v>474</v>
      </c>
      <c r="C109" s="573" t="s">
        <v>43</v>
      </c>
      <c r="D109" s="300" t="s">
        <v>184</v>
      </c>
      <c r="E109" s="579" t="s">
        <v>184</v>
      </c>
      <c r="F109" s="580">
        <v>816912000</v>
      </c>
      <c r="G109" s="778">
        <v>1316912000</v>
      </c>
      <c r="H109" s="561"/>
      <c r="I109" s="697" t="s">
        <v>962</v>
      </c>
      <c r="J109" s="696" t="s">
        <v>962</v>
      </c>
      <c r="K109" s="562"/>
    </row>
    <row r="110" spans="1:11" ht="15.75">
      <c r="A110" s="299" t="s">
        <v>881</v>
      </c>
      <c r="B110" s="563" t="s">
        <v>886</v>
      </c>
      <c r="C110" s="573" t="s">
        <v>887</v>
      </c>
      <c r="D110" s="300" t="s">
        <v>184</v>
      </c>
      <c r="E110" s="579" t="s">
        <v>184</v>
      </c>
      <c r="F110" s="580">
        <v>0</v>
      </c>
      <c r="G110" s="778">
        <v>0</v>
      </c>
      <c r="H110" s="561"/>
      <c r="I110" s="697" t="s">
        <v>962</v>
      </c>
      <c r="J110" s="696" t="s">
        <v>962</v>
      </c>
      <c r="K110" s="562"/>
    </row>
    <row r="111" spans="1:11" ht="15.75">
      <c r="A111" s="299" t="s">
        <v>881</v>
      </c>
      <c r="B111" s="563" t="s">
        <v>888</v>
      </c>
      <c r="C111" s="573" t="s">
        <v>889</v>
      </c>
      <c r="D111" s="300" t="s">
        <v>184</v>
      </c>
      <c r="E111" s="579" t="s">
        <v>184</v>
      </c>
      <c r="F111" s="580">
        <v>0</v>
      </c>
      <c r="G111" s="778">
        <v>0</v>
      </c>
      <c r="H111" s="561"/>
      <c r="I111" s="697" t="s">
        <v>962</v>
      </c>
      <c r="J111" s="696" t="s">
        <v>962</v>
      </c>
      <c r="K111" s="562"/>
    </row>
    <row r="112" spans="1:11" ht="15.75">
      <c r="A112" s="299" t="s">
        <v>881</v>
      </c>
      <c r="B112" s="563" t="s">
        <v>890</v>
      </c>
      <c r="C112" s="573" t="s">
        <v>891</v>
      </c>
      <c r="D112" s="300" t="s">
        <v>184</v>
      </c>
      <c r="E112" s="579" t="s">
        <v>184</v>
      </c>
      <c r="F112" s="580">
        <v>0</v>
      </c>
      <c r="G112" s="778">
        <v>0</v>
      </c>
      <c r="H112" s="561"/>
      <c r="I112" s="697" t="s">
        <v>962</v>
      </c>
      <c r="J112" s="696" t="s">
        <v>962</v>
      </c>
      <c r="K112" s="562"/>
    </row>
    <row r="113" spans="1:11" ht="15.75">
      <c r="A113" s="299" t="s">
        <v>881</v>
      </c>
      <c r="B113" s="563" t="s">
        <v>892</v>
      </c>
      <c r="C113" s="573" t="s">
        <v>893</v>
      </c>
      <c r="D113" s="300" t="s">
        <v>184</v>
      </c>
      <c r="E113" s="579" t="s">
        <v>184</v>
      </c>
      <c r="F113" s="580">
        <v>0</v>
      </c>
      <c r="G113" s="778">
        <v>0</v>
      </c>
      <c r="H113" s="561"/>
      <c r="I113" s="697" t="s">
        <v>962</v>
      </c>
      <c r="J113" s="696" t="s">
        <v>962</v>
      </c>
      <c r="K113" s="562"/>
    </row>
    <row r="114" spans="1:11" ht="15.75">
      <c r="A114" s="299" t="s">
        <v>881</v>
      </c>
      <c r="B114" s="563" t="s">
        <v>489</v>
      </c>
      <c r="C114" s="573" t="s">
        <v>490</v>
      </c>
      <c r="D114" s="300" t="s">
        <v>184</v>
      </c>
      <c r="E114" s="579" t="s">
        <v>184</v>
      </c>
      <c r="F114" s="580">
        <v>139897000</v>
      </c>
      <c r="G114" s="778">
        <v>137566000</v>
      </c>
      <c r="H114" s="561"/>
      <c r="I114" s="697" t="s">
        <v>962</v>
      </c>
      <c r="J114" s="696" t="s">
        <v>962</v>
      </c>
      <c r="K114" s="562"/>
    </row>
    <row r="115" spans="1:11" ht="15.75">
      <c r="A115" s="299" t="s">
        <v>881</v>
      </c>
      <c r="B115" s="563" t="s">
        <v>894</v>
      </c>
      <c r="C115" s="573" t="s">
        <v>895</v>
      </c>
      <c r="D115" s="300" t="s">
        <v>184</v>
      </c>
      <c r="E115" s="579" t="s">
        <v>184</v>
      </c>
      <c r="F115" s="580">
        <v>0</v>
      </c>
      <c r="G115" s="778">
        <v>0</v>
      </c>
      <c r="H115" s="561"/>
      <c r="I115" s="697" t="s">
        <v>962</v>
      </c>
      <c r="J115" s="696" t="s">
        <v>962</v>
      </c>
      <c r="K115" s="562"/>
    </row>
    <row r="116" spans="1:11" ht="15.75">
      <c r="A116" s="299" t="s">
        <v>881</v>
      </c>
      <c r="B116" s="563" t="s">
        <v>896</v>
      </c>
      <c r="C116" s="573" t="s">
        <v>897</v>
      </c>
      <c r="D116" s="300" t="s">
        <v>184</v>
      </c>
      <c r="E116" s="579" t="s">
        <v>184</v>
      </c>
      <c r="F116" s="580">
        <v>0</v>
      </c>
      <c r="G116" s="778">
        <v>0</v>
      </c>
      <c r="H116" s="561"/>
      <c r="I116" s="697" t="s">
        <v>962</v>
      </c>
      <c r="J116" s="696" t="s">
        <v>962</v>
      </c>
      <c r="K116" s="562"/>
    </row>
    <row r="117" spans="1:11" ht="15.75">
      <c r="A117" s="299" t="s">
        <v>881</v>
      </c>
      <c r="B117" s="563" t="s">
        <v>491</v>
      </c>
      <c r="C117" s="573" t="s">
        <v>492</v>
      </c>
      <c r="D117" s="300" t="s">
        <v>184</v>
      </c>
      <c r="E117" s="579" t="s">
        <v>184</v>
      </c>
      <c r="F117" s="580">
        <v>438000</v>
      </c>
      <c r="G117" s="778">
        <v>756000</v>
      </c>
      <c r="H117" s="561"/>
      <c r="I117" s="697" t="s">
        <v>962</v>
      </c>
      <c r="J117" s="696" t="s">
        <v>962</v>
      </c>
      <c r="K117" s="562"/>
    </row>
    <row r="118" spans="1:11" ht="15.75">
      <c r="A118" s="299" t="s">
        <v>881</v>
      </c>
      <c r="B118" s="563" t="s">
        <v>898</v>
      </c>
      <c r="C118" s="573" t="s">
        <v>899</v>
      </c>
      <c r="D118" s="300" t="s">
        <v>184</v>
      </c>
      <c r="E118" s="579" t="s">
        <v>184</v>
      </c>
      <c r="F118" s="580">
        <v>0</v>
      </c>
      <c r="G118" s="778">
        <v>0</v>
      </c>
      <c r="H118" s="561"/>
      <c r="I118" s="697" t="s">
        <v>962</v>
      </c>
      <c r="J118" s="696" t="s">
        <v>962</v>
      </c>
      <c r="K118" s="562"/>
    </row>
    <row r="119" spans="1:11" ht="15.75">
      <c r="A119" s="299" t="s">
        <v>881</v>
      </c>
      <c r="B119" s="563" t="s">
        <v>512</v>
      </c>
      <c r="C119" s="573" t="s">
        <v>1624</v>
      </c>
      <c r="D119" s="300" t="s">
        <v>184</v>
      </c>
      <c r="E119" s="579" t="s">
        <v>184</v>
      </c>
      <c r="F119" s="580">
        <v>44977000</v>
      </c>
      <c r="G119" s="778">
        <v>46614000</v>
      </c>
      <c r="H119" s="561"/>
      <c r="I119" s="697" t="s">
        <v>962</v>
      </c>
      <c r="J119" s="696" t="s">
        <v>962</v>
      </c>
      <c r="K119" s="562"/>
    </row>
    <row r="120" spans="1:11" ht="15.75">
      <c r="A120" s="299" t="s">
        <v>881</v>
      </c>
      <c r="B120" s="563" t="s">
        <v>900</v>
      </c>
      <c r="C120" s="573" t="s">
        <v>495</v>
      </c>
      <c r="D120" s="300" t="s">
        <v>184</v>
      </c>
      <c r="E120" s="579" t="s">
        <v>184</v>
      </c>
      <c r="F120" s="580">
        <v>352885000</v>
      </c>
      <c r="G120" s="778">
        <v>311726000</v>
      </c>
      <c r="H120" s="561"/>
      <c r="I120" s="697" t="s">
        <v>962</v>
      </c>
      <c r="J120" s="696" t="s">
        <v>962</v>
      </c>
      <c r="K120" s="562"/>
    </row>
    <row r="121" spans="1:11" ht="15.75">
      <c r="A121" s="299" t="s">
        <v>881</v>
      </c>
      <c r="B121" s="563" t="s">
        <v>494</v>
      </c>
      <c r="C121" s="498" t="s">
        <v>902</v>
      </c>
      <c r="D121" s="300" t="s">
        <v>184</v>
      </c>
      <c r="E121" s="579" t="s">
        <v>184</v>
      </c>
      <c r="F121" s="580">
        <v>0</v>
      </c>
      <c r="G121" s="778">
        <v>0</v>
      </c>
      <c r="H121" s="561"/>
      <c r="I121" s="697" t="s">
        <v>962</v>
      </c>
      <c r="J121" s="696" t="s">
        <v>962</v>
      </c>
      <c r="K121" s="562"/>
    </row>
    <row r="122" spans="1:11" ht="15.75">
      <c r="A122" s="299" t="s">
        <v>881</v>
      </c>
      <c r="B122" s="563" t="s">
        <v>903</v>
      </c>
      <c r="C122" s="571" t="s">
        <v>904</v>
      </c>
      <c r="D122" s="300" t="s">
        <v>184</v>
      </c>
      <c r="E122" s="579" t="s">
        <v>184</v>
      </c>
      <c r="F122" s="580">
        <v>0</v>
      </c>
      <c r="G122" s="778">
        <v>0</v>
      </c>
      <c r="H122" s="561"/>
      <c r="I122" s="697" t="s">
        <v>962</v>
      </c>
      <c r="J122" s="696" t="s">
        <v>962</v>
      </c>
      <c r="K122" s="562"/>
    </row>
    <row r="123" spans="1:11" ht="15.75">
      <c r="A123" s="299" t="s">
        <v>881</v>
      </c>
      <c r="B123" s="563" t="s">
        <v>905</v>
      </c>
      <c r="C123" s="571" t="s">
        <v>906</v>
      </c>
      <c r="D123" s="300" t="s">
        <v>184</v>
      </c>
      <c r="E123" s="579" t="s">
        <v>184</v>
      </c>
      <c r="F123" s="580">
        <v>0</v>
      </c>
      <c r="G123" s="778">
        <v>0</v>
      </c>
      <c r="H123" s="561"/>
      <c r="I123" s="697" t="s">
        <v>962</v>
      </c>
      <c r="J123" s="696" t="s">
        <v>962</v>
      </c>
      <c r="K123" s="562"/>
    </row>
    <row r="124" spans="1:11" ht="15.75">
      <c r="A124" s="299" t="s">
        <v>881</v>
      </c>
      <c r="B124" s="563" t="s">
        <v>907</v>
      </c>
      <c r="C124" s="571" t="s">
        <v>908</v>
      </c>
      <c r="D124" s="300" t="s">
        <v>184</v>
      </c>
      <c r="E124" s="579" t="s">
        <v>184</v>
      </c>
      <c r="F124" s="580">
        <v>0</v>
      </c>
      <c r="G124" s="778">
        <v>0</v>
      </c>
      <c r="H124" s="561"/>
      <c r="I124" s="697" t="s">
        <v>962</v>
      </c>
      <c r="J124" s="696" t="s">
        <v>962</v>
      </c>
      <c r="K124" s="562"/>
    </row>
    <row r="125" spans="1:11" ht="15.75">
      <c r="A125" s="299" t="s">
        <v>881</v>
      </c>
      <c r="B125" s="563" t="s">
        <v>909</v>
      </c>
      <c r="C125" s="571" t="s">
        <v>910</v>
      </c>
      <c r="D125" s="300" t="s">
        <v>184</v>
      </c>
      <c r="E125" s="579" t="s">
        <v>184</v>
      </c>
      <c r="F125" s="580">
        <v>0</v>
      </c>
      <c r="G125" s="778">
        <v>0</v>
      </c>
      <c r="H125" s="561"/>
      <c r="I125" s="697" t="s">
        <v>962</v>
      </c>
      <c r="J125" s="696" t="s">
        <v>962</v>
      </c>
      <c r="K125" s="562"/>
    </row>
    <row r="126" spans="1:11" ht="15.75">
      <c r="A126" s="299" t="s">
        <v>881</v>
      </c>
      <c r="B126" s="563" t="s">
        <v>911</v>
      </c>
      <c r="C126" s="571" t="s">
        <v>912</v>
      </c>
      <c r="D126" s="300" t="s">
        <v>184</v>
      </c>
      <c r="E126" s="579" t="s">
        <v>184</v>
      </c>
      <c r="F126" s="580">
        <v>0</v>
      </c>
      <c r="G126" s="778">
        <v>0</v>
      </c>
      <c r="H126" s="561"/>
      <c r="I126" s="697" t="s">
        <v>962</v>
      </c>
      <c r="J126" s="696" t="s">
        <v>962</v>
      </c>
      <c r="K126" s="562"/>
    </row>
    <row r="127" spans="1:11" ht="15.75">
      <c r="A127" s="299" t="s">
        <v>881</v>
      </c>
      <c r="B127" s="563" t="s">
        <v>517</v>
      </c>
      <c r="C127" s="568" t="s">
        <v>518</v>
      </c>
      <c r="D127" s="300" t="s">
        <v>184</v>
      </c>
      <c r="E127" s="579" t="s">
        <v>184</v>
      </c>
      <c r="F127" s="580">
        <v>53224000</v>
      </c>
      <c r="G127" s="778">
        <v>40672000</v>
      </c>
      <c r="H127" s="561"/>
      <c r="I127" s="697" t="s">
        <v>962</v>
      </c>
      <c r="J127" s="696" t="s">
        <v>962</v>
      </c>
      <c r="K127" s="562"/>
    </row>
    <row r="128" spans="1:11" ht="15.75">
      <c r="A128" s="299" t="s">
        <v>881</v>
      </c>
      <c r="B128" s="563" t="s">
        <v>529</v>
      </c>
      <c r="C128" s="571" t="s">
        <v>530</v>
      </c>
      <c r="D128" s="300" t="s">
        <v>184</v>
      </c>
      <c r="E128" s="579" t="s">
        <v>184</v>
      </c>
      <c r="F128" s="580">
        <v>624921000</v>
      </c>
      <c r="G128" s="778">
        <v>137364000</v>
      </c>
      <c r="H128" s="561"/>
      <c r="I128" s="697" t="s">
        <v>961</v>
      </c>
      <c r="J128" s="696" t="s">
        <v>961</v>
      </c>
      <c r="K128" s="562"/>
    </row>
    <row r="129" spans="1:11" ht="15.75">
      <c r="A129" s="299" t="s">
        <v>881</v>
      </c>
      <c r="B129" s="563" t="s">
        <v>913</v>
      </c>
      <c r="C129" s="568" t="s">
        <v>914</v>
      </c>
      <c r="D129" s="300" t="s">
        <v>184</v>
      </c>
      <c r="E129" s="579" t="s">
        <v>184</v>
      </c>
      <c r="F129" s="580">
        <v>0</v>
      </c>
      <c r="G129" s="778">
        <v>0</v>
      </c>
      <c r="H129" s="561"/>
      <c r="I129" s="697" t="s">
        <v>961</v>
      </c>
      <c r="J129" s="696" t="s">
        <v>961</v>
      </c>
      <c r="K129" s="562"/>
    </row>
    <row r="130" spans="1:11" ht="15.75">
      <c r="A130" s="299" t="s">
        <v>881</v>
      </c>
      <c r="B130" s="563" t="s">
        <v>523</v>
      </c>
      <c r="C130" s="568" t="s">
        <v>524</v>
      </c>
      <c r="D130" s="300" t="s">
        <v>184</v>
      </c>
      <c r="E130" s="579" t="s">
        <v>184</v>
      </c>
      <c r="F130" s="580">
        <v>0</v>
      </c>
      <c r="G130" s="778">
        <v>0</v>
      </c>
      <c r="H130" s="561"/>
      <c r="I130" s="697" t="s">
        <v>962</v>
      </c>
      <c r="J130" s="696" t="s">
        <v>961</v>
      </c>
      <c r="K130" s="562"/>
    </row>
    <row r="131" spans="1:11" ht="15.75">
      <c r="A131" s="299" t="s">
        <v>881</v>
      </c>
      <c r="B131" s="563" t="s">
        <v>532</v>
      </c>
      <c r="C131" s="568" t="s">
        <v>54</v>
      </c>
      <c r="D131" s="300" t="s">
        <v>184</v>
      </c>
      <c r="E131" s="579" t="s">
        <v>184</v>
      </c>
      <c r="F131" s="580">
        <v>158308000</v>
      </c>
      <c r="G131" s="778">
        <v>175712000</v>
      </c>
      <c r="H131" s="561"/>
      <c r="I131" s="697" t="s">
        <v>961</v>
      </c>
      <c r="J131" s="696" t="s">
        <v>962</v>
      </c>
      <c r="K131" s="562"/>
    </row>
    <row r="132" spans="1:11" ht="15.75">
      <c r="A132" s="299" t="s">
        <v>881</v>
      </c>
      <c r="B132" s="563" t="s">
        <v>915</v>
      </c>
      <c r="C132" s="568" t="s">
        <v>916</v>
      </c>
      <c r="D132" s="300" t="s">
        <v>184</v>
      </c>
      <c r="E132" s="579" t="s">
        <v>184</v>
      </c>
      <c r="F132" s="580">
        <v>0</v>
      </c>
      <c r="G132" s="778">
        <v>0</v>
      </c>
      <c r="H132" s="561"/>
      <c r="I132" s="697" t="s">
        <v>961</v>
      </c>
      <c r="J132" s="696" t="s">
        <v>961</v>
      </c>
      <c r="K132" s="562"/>
    </row>
    <row r="133" spans="1:11" ht="15.75">
      <c r="A133" s="299" t="s">
        <v>881</v>
      </c>
      <c r="B133" s="563" t="s">
        <v>535</v>
      </c>
      <c r="C133" s="568" t="s">
        <v>56</v>
      </c>
      <c r="D133" s="300" t="s">
        <v>184</v>
      </c>
      <c r="E133" s="579" t="s">
        <v>184</v>
      </c>
      <c r="F133" s="580">
        <v>0</v>
      </c>
      <c r="G133" s="778">
        <v>0</v>
      </c>
      <c r="H133" s="561"/>
      <c r="I133" s="697" t="s">
        <v>961</v>
      </c>
      <c r="J133" s="696" t="s">
        <v>962</v>
      </c>
      <c r="K133" s="562"/>
    </row>
    <row r="134" spans="1:11" ht="15.75">
      <c r="A134" s="299" t="s">
        <v>881</v>
      </c>
      <c r="B134" s="563" t="s">
        <v>538</v>
      </c>
      <c r="C134" s="568" t="s">
        <v>539</v>
      </c>
      <c r="D134" s="300" t="s">
        <v>184</v>
      </c>
      <c r="E134" s="579" t="s">
        <v>184</v>
      </c>
      <c r="F134" s="580">
        <v>149448000</v>
      </c>
      <c r="G134" s="778">
        <v>228228000</v>
      </c>
      <c r="H134" s="561"/>
      <c r="I134" s="697" t="s">
        <v>961</v>
      </c>
      <c r="J134" s="696" t="s">
        <v>962</v>
      </c>
      <c r="K134" s="562"/>
    </row>
    <row r="135" spans="1:11" ht="15.75">
      <c r="A135" s="299" t="s">
        <v>881</v>
      </c>
      <c r="B135" s="563" t="s">
        <v>917</v>
      </c>
      <c r="C135" s="576" t="s">
        <v>918</v>
      </c>
      <c r="D135" s="300" t="s">
        <v>184</v>
      </c>
      <c r="E135" s="579" t="s">
        <v>184</v>
      </c>
      <c r="F135" s="580">
        <v>0</v>
      </c>
      <c r="G135" s="778">
        <v>0</v>
      </c>
      <c r="H135" s="561"/>
      <c r="I135" s="697" t="s">
        <v>961</v>
      </c>
      <c r="J135" s="696" t="s">
        <v>962</v>
      </c>
      <c r="K135" s="562"/>
    </row>
    <row r="136" spans="1:11" ht="15.75">
      <c r="A136" s="299" t="s">
        <v>881</v>
      </c>
      <c r="B136" s="563" t="s">
        <v>919</v>
      </c>
      <c r="C136" s="571" t="s">
        <v>920</v>
      </c>
      <c r="D136" s="300" t="s">
        <v>184</v>
      </c>
      <c r="E136" s="579" t="s">
        <v>184</v>
      </c>
      <c r="F136" s="580">
        <v>0</v>
      </c>
      <c r="G136" s="778">
        <v>0</v>
      </c>
      <c r="H136" s="561"/>
      <c r="I136" s="697" t="s">
        <v>961</v>
      </c>
      <c r="J136" s="696" t="s">
        <v>962</v>
      </c>
      <c r="K136" s="562"/>
    </row>
    <row r="137" spans="1:11" ht="15.75">
      <c r="A137" s="299" t="s">
        <v>881</v>
      </c>
      <c r="B137" s="575" t="s">
        <v>564</v>
      </c>
      <c r="C137" s="576" t="s">
        <v>565</v>
      </c>
      <c r="D137" s="300" t="s">
        <v>184</v>
      </c>
      <c r="E137" s="579" t="s">
        <v>184</v>
      </c>
      <c r="F137" s="580">
        <v>0</v>
      </c>
      <c r="G137" s="778">
        <v>0</v>
      </c>
      <c r="H137" s="561"/>
      <c r="I137" s="697" t="s">
        <v>961</v>
      </c>
      <c r="J137" s="696" t="s">
        <v>961</v>
      </c>
      <c r="K137" s="562"/>
    </row>
    <row r="138" spans="1:11" ht="15.75">
      <c r="A138" s="299" t="s">
        <v>881</v>
      </c>
      <c r="B138" s="575" t="s">
        <v>569</v>
      </c>
      <c r="C138" s="576" t="s">
        <v>570</v>
      </c>
      <c r="D138" s="300" t="s">
        <v>184</v>
      </c>
      <c r="E138" s="579" t="s">
        <v>184</v>
      </c>
      <c r="F138" s="580">
        <v>0</v>
      </c>
      <c r="G138" s="778">
        <v>0</v>
      </c>
      <c r="H138" s="561"/>
      <c r="I138" s="697" t="s">
        <v>961</v>
      </c>
      <c r="J138" s="696" t="s">
        <v>962</v>
      </c>
      <c r="K138" s="562"/>
    </row>
    <row r="139" spans="1:11" ht="15.75">
      <c r="A139" s="299" t="s">
        <v>881</v>
      </c>
      <c r="B139" s="575" t="s">
        <v>618</v>
      </c>
      <c r="C139" s="571" t="s">
        <v>560</v>
      </c>
      <c r="D139" s="300" t="s">
        <v>184</v>
      </c>
      <c r="E139" s="579" t="s">
        <v>184</v>
      </c>
      <c r="F139" s="580">
        <v>0</v>
      </c>
      <c r="G139" s="778">
        <v>0</v>
      </c>
      <c r="H139" s="561"/>
      <c r="I139" s="697" t="s">
        <v>962</v>
      </c>
      <c r="J139" s="696" t="s">
        <v>962</v>
      </c>
      <c r="K139" s="562"/>
    </row>
    <row r="140" spans="1:11" ht="15.75">
      <c r="A140" s="299" t="s">
        <v>881</v>
      </c>
      <c r="B140" s="575" t="s">
        <v>594</v>
      </c>
      <c r="C140" s="576" t="s">
        <v>595</v>
      </c>
      <c r="D140" s="300" t="s">
        <v>184</v>
      </c>
      <c r="E140" s="579" t="s">
        <v>184</v>
      </c>
      <c r="F140" s="580">
        <v>0</v>
      </c>
      <c r="G140" s="778">
        <v>0</v>
      </c>
      <c r="H140" s="561"/>
      <c r="I140" s="697" t="s">
        <v>961</v>
      </c>
      <c r="J140" s="696" t="s">
        <v>962</v>
      </c>
      <c r="K140" s="562"/>
    </row>
    <row r="141" spans="1:11" ht="15.75">
      <c r="A141" s="299" t="s">
        <v>881</v>
      </c>
      <c r="B141" s="575" t="s">
        <v>575</v>
      </c>
      <c r="C141" s="576" t="s">
        <v>576</v>
      </c>
      <c r="D141" s="300" t="s">
        <v>184</v>
      </c>
      <c r="E141" s="579" t="s">
        <v>184</v>
      </c>
      <c r="F141" s="580">
        <v>28089000</v>
      </c>
      <c r="G141" s="778">
        <v>25936000</v>
      </c>
      <c r="H141" s="561"/>
      <c r="I141" s="697" t="s">
        <v>961</v>
      </c>
      <c r="J141" s="696" t="s">
        <v>961</v>
      </c>
      <c r="K141" s="562"/>
    </row>
    <row r="142" spans="1:11" ht="15.75">
      <c r="A142" s="299" t="s">
        <v>881</v>
      </c>
      <c r="B142" s="575" t="s">
        <v>578</v>
      </c>
      <c r="C142" s="576" t="s">
        <v>579</v>
      </c>
      <c r="D142" s="300" t="s">
        <v>184</v>
      </c>
      <c r="E142" s="579" t="s">
        <v>184</v>
      </c>
      <c r="F142" s="580">
        <v>0</v>
      </c>
      <c r="G142" s="778">
        <v>0</v>
      </c>
      <c r="H142" s="561"/>
      <c r="I142" s="697" t="s">
        <v>961</v>
      </c>
      <c r="J142" s="696" t="s">
        <v>962</v>
      </c>
      <c r="K142" s="562"/>
    </row>
    <row r="143" spans="1:11" ht="15.75">
      <c r="A143" s="299" t="s">
        <v>881</v>
      </c>
      <c r="B143" s="575" t="s">
        <v>574</v>
      </c>
      <c r="C143" s="571" t="s">
        <v>72</v>
      </c>
      <c r="D143" s="300" t="s">
        <v>184</v>
      </c>
      <c r="E143" s="579" t="s">
        <v>184</v>
      </c>
      <c r="F143" s="580">
        <v>153000</v>
      </c>
      <c r="G143" s="778">
        <v>148000</v>
      </c>
      <c r="H143" s="561"/>
      <c r="I143" s="697" t="s">
        <v>961</v>
      </c>
      <c r="J143" s="696" t="s">
        <v>962</v>
      </c>
      <c r="K143" s="562"/>
    </row>
    <row r="144" spans="1:11" ht="15.75">
      <c r="A144" s="299" t="s">
        <v>881</v>
      </c>
      <c r="B144" s="575" t="s">
        <v>596</v>
      </c>
      <c r="C144" s="571" t="s">
        <v>597</v>
      </c>
      <c r="D144" s="300" t="s">
        <v>184</v>
      </c>
      <c r="E144" s="579" t="s">
        <v>184</v>
      </c>
      <c r="F144" s="580">
        <v>0</v>
      </c>
      <c r="G144" s="778">
        <v>0</v>
      </c>
      <c r="H144" s="561"/>
      <c r="I144" s="697" t="s">
        <v>961</v>
      </c>
      <c r="J144" s="696" t="s">
        <v>961</v>
      </c>
      <c r="K144" s="562"/>
    </row>
    <row r="145" spans="1:11" ht="15.75">
      <c r="A145" s="299" t="s">
        <v>881</v>
      </c>
      <c r="B145" s="575" t="s">
        <v>600</v>
      </c>
      <c r="C145" s="571" t="s">
        <v>71</v>
      </c>
      <c r="D145" s="300" t="s">
        <v>184</v>
      </c>
      <c r="E145" s="579" t="s">
        <v>184</v>
      </c>
      <c r="F145" s="580">
        <v>1030000</v>
      </c>
      <c r="G145" s="778">
        <v>525000</v>
      </c>
      <c r="H145" s="561"/>
      <c r="I145" s="697" t="s">
        <v>962</v>
      </c>
      <c r="J145" s="696" t="s">
        <v>962</v>
      </c>
      <c r="K145" s="562"/>
    </row>
    <row r="146" spans="1:11" ht="15.75">
      <c r="A146" s="299" t="s">
        <v>881</v>
      </c>
      <c r="B146" s="575" t="s">
        <v>602</v>
      </c>
      <c r="C146" s="571" t="s">
        <v>603</v>
      </c>
      <c r="D146" s="300" t="s">
        <v>184</v>
      </c>
      <c r="E146" s="579" t="s">
        <v>184</v>
      </c>
      <c r="F146" s="580">
        <v>0</v>
      </c>
      <c r="G146" s="778">
        <v>0</v>
      </c>
      <c r="H146" s="561"/>
      <c r="I146" s="697" t="s">
        <v>962</v>
      </c>
      <c r="J146" s="696" t="s">
        <v>962</v>
      </c>
      <c r="K146" s="562"/>
    </row>
    <row r="147" spans="1:11" ht="15.75">
      <c r="A147" s="299" t="s">
        <v>881</v>
      </c>
      <c r="B147" s="575" t="s">
        <v>604</v>
      </c>
      <c r="C147" s="498" t="s">
        <v>403</v>
      </c>
      <c r="D147" s="300" t="s">
        <v>184</v>
      </c>
      <c r="E147" s="579" t="s">
        <v>184</v>
      </c>
      <c r="F147" s="580">
        <v>262000</v>
      </c>
      <c r="G147" s="778">
        <v>187000</v>
      </c>
      <c r="H147" s="561"/>
      <c r="I147" s="697" t="s">
        <v>962</v>
      </c>
      <c r="J147" s="696" t="s">
        <v>962</v>
      </c>
      <c r="K147" s="562"/>
    </row>
    <row r="148" spans="1:11" ht="15.75">
      <c r="A148" s="299" t="s">
        <v>881</v>
      </c>
      <c r="B148" s="575" t="s">
        <v>606</v>
      </c>
      <c r="C148" s="571" t="s">
        <v>405</v>
      </c>
      <c r="D148" s="300" t="s">
        <v>184</v>
      </c>
      <c r="E148" s="579" t="s">
        <v>184</v>
      </c>
      <c r="F148" s="580">
        <v>142000</v>
      </c>
      <c r="G148" s="778">
        <v>101000</v>
      </c>
      <c r="H148" s="561"/>
      <c r="I148" s="697" t="s">
        <v>962</v>
      </c>
      <c r="J148" s="696" t="s">
        <v>962</v>
      </c>
      <c r="K148" s="562"/>
    </row>
    <row r="149" spans="1:11" ht="15.75">
      <c r="A149" s="299" t="s">
        <v>881</v>
      </c>
      <c r="B149" s="575" t="s">
        <v>620</v>
      </c>
      <c r="C149" s="571" t="s">
        <v>857</v>
      </c>
      <c r="D149" s="300" t="s">
        <v>184</v>
      </c>
      <c r="E149" s="579" t="s">
        <v>184</v>
      </c>
      <c r="F149" s="580">
        <v>0</v>
      </c>
      <c r="G149" s="778">
        <v>0</v>
      </c>
      <c r="H149" s="561"/>
      <c r="I149" s="697" t="s">
        <v>962</v>
      </c>
      <c r="J149" s="696" t="s">
        <v>962</v>
      </c>
      <c r="K149" s="562"/>
    </row>
    <row r="150" spans="1:11" ht="15.75">
      <c r="A150" s="299" t="s">
        <v>881</v>
      </c>
      <c r="B150" s="575" t="s">
        <v>921</v>
      </c>
      <c r="C150" s="571" t="s">
        <v>67</v>
      </c>
      <c r="D150" s="300" t="s">
        <v>184</v>
      </c>
      <c r="E150" s="579" t="s">
        <v>184</v>
      </c>
      <c r="F150" s="580">
        <v>2038000</v>
      </c>
      <c r="G150" s="778">
        <v>2095000</v>
      </c>
      <c r="H150" s="561"/>
      <c r="I150" s="697" t="s">
        <v>962</v>
      </c>
      <c r="J150" s="696" t="s">
        <v>962</v>
      </c>
      <c r="K150" s="562"/>
    </row>
    <row r="151" spans="1:11" ht="15.75">
      <c r="A151" s="299" t="s">
        <v>881</v>
      </c>
      <c r="B151" s="575" t="s">
        <v>608</v>
      </c>
      <c r="C151" s="571" t="s">
        <v>411</v>
      </c>
      <c r="D151" s="300" t="s">
        <v>184</v>
      </c>
      <c r="E151" s="579" t="s">
        <v>184</v>
      </c>
      <c r="F151" s="580">
        <v>0</v>
      </c>
      <c r="G151" s="778">
        <v>0</v>
      </c>
      <c r="H151" s="561"/>
      <c r="I151" s="697" t="s">
        <v>962</v>
      </c>
      <c r="J151" s="696" t="s">
        <v>962</v>
      </c>
      <c r="K151" s="562"/>
    </row>
    <row r="152" spans="1:11" ht="15.75">
      <c r="A152" s="299" t="s">
        <v>881</v>
      </c>
      <c r="B152" s="575" t="s">
        <v>609</v>
      </c>
      <c r="C152" s="571" t="s">
        <v>414</v>
      </c>
      <c r="D152" s="300" t="s">
        <v>184</v>
      </c>
      <c r="E152" s="579" t="s">
        <v>184</v>
      </c>
      <c r="F152" s="580">
        <v>0</v>
      </c>
      <c r="G152" s="778">
        <v>0</v>
      </c>
      <c r="H152" s="561"/>
      <c r="I152" s="697" t="s">
        <v>962</v>
      </c>
      <c r="J152" s="696" t="s">
        <v>962</v>
      </c>
      <c r="K152" s="562"/>
    </row>
    <row r="153" spans="1:11" ht="15.75">
      <c r="A153" s="299" t="s">
        <v>881</v>
      </c>
      <c r="B153" s="575" t="s">
        <v>621</v>
      </c>
      <c r="C153" s="571" t="s">
        <v>922</v>
      </c>
      <c r="D153" s="300" t="s">
        <v>184</v>
      </c>
      <c r="E153" s="579" t="s">
        <v>184</v>
      </c>
      <c r="F153" s="580">
        <v>0</v>
      </c>
      <c r="G153" s="778">
        <v>0</v>
      </c>
      <c r="H153" s="561"/>
      <c r="I153" s="697" t="s">
        <v>961</v>
      </c>
      <c r="J153" s="696" t="s">
        <v>962</v>
      </c>
      <c r="K153" s="562"/>
    </row>
    <row r="154" spans="1:11" ht="15.75">
      <c r="A154" s="299" t="s">
        <v>881</v>
      </c>
      <c r="B154" s="575" t="s">
        <v>923</v>
      </c>
      <c r="C154" s="571" t="s">
        <v>924</v>
      </c>
      <c r="D154" s="300" t="s">
        <v>184</v>
      </c>
      <c r="E154" s="579" t="s">
        <v>184</v>
      </c>
      <c r="F154" s="580">
        <v>0</v>
      </c>
      <c r="G154" s="778">
        <v>0</v>
      </c>
      <c r="H154" s="561"/>
      <c r="I154" s="697" t="s">
        <v>961</v>
      </c>
      <c r="J154" s="696" t="s">
        <v>962</v>
      </c>
      <c r="K154" s="562"/>
    </row>
    <row r="155" spans="1:11" ht="15.75">
      <c r="A155" s="299" t="s">
        <v>881</v>
      </c>
      <c r="B155" s="575" t="s">
        <v>925</v>
      </c>
      <c r="C155" s="571" t="s">
        <v>926</v>
      </c>
      <c r="D155" s="300" t="s">
        <v>184</v>
      </c>
      <c r="E155" s="579" t="s">
        <v>184</v>
      </c>
      <c r="F155" s="580">
        <v>0</v>
      </c>
      <c r="G155" s="778">
        <v>0</v>
      </c>
      <c r="H155" s="561"/>
      <c r="I155" s="697" t="s">
        <v>961</v>
      </c>
      <c r="J155" s="696" t="s">
        <v>962</v>
      </c>
      <c r="K155" s="562"/>
    </row>
    <row r="156" spans="1:11" ht="15.75">
      <c r="A156" s="299" t="s">
        <v>881</v>
      </c>
      <c r="B156" s="575" t="s">
        <v>927</v>
      </c>
      <c r="C156" s="568" t="s">
        <v>928</v>
      </c>
      <c r="D156" s="300" t="s">
        <v>184</v>
      </c>
      <c r="E156" s="579" t="s">
        <v>184</v>
      </c>
      <c r="F156" s="580">
        <v>0</v>
      </c>
      <c r="G156" s="778">
        <v>0</v>
      </c>
      <c r="H156" s="561"/>
      <c r="I156" s="697" t="s">
        <v>961</v>
      </c>
      <c r="J156" s="696" t="s">
        <v>962</v>
      </c>
      <c r="K156" s="562"/>
    </row>
    <row r="157" spans="1:11" ht="15.75">
      <c r="A157" s="299" t="s">
        <v>881</v>
      </c>
      <c r="B157" s="575" t="s">
        <v>614</v>
      </c>
      <c r="C157" s="571" t="s">
        <v>423</v>
      </c>
      <c r="D157" s="300" t="s">
        <v>184</v>
      </c>
      <c r="E157" s="579" t="s">
        <v>184</v>
      </c>
      <c r="F157" s="580">
        <v>0</v>
      </c>
      <c r="G157" s="778">
        <v>0</v>
      </c>
      <c r="H157" s="561"/>
      <c r="I157" s="697" t="s">
        <v>962</v>
      </c>
      <c r="J157" s="696" t="s">
        <v>962</v>
      </c>
      <c r="K157" s="562"/>
    </row>
    <row r="158" spans="1:11" ht="15.75">
      <c r="A158" s="299" t="s">
        <v>881</v>
      </c>
      <c r="B158" s="575" t="s">
        <v>622</v>
      </c>
      <c r="C158" s="571" t="s">
        <v>929</v>
      </c>
      <c r="D158" s="300" t="s">
        <v>184</v>
      </c>
      <c r="E158" s="579" t="s">
        <v>184</v>
      </c>
      <c r="F158" s="580">
        <v>0</v>
      </c>
      <c r="G158" s="778">
        <v>0</v>
      </c>
      <c r="H158" s="561"/>
      <c r="I158" s="697" t="s">
        <v>962</v>
      </c>
      <c r="J158" s="696" t="s">
        <v>962</v>
      </c>
      <c r="K158" s="562"/>
    </row>
    <row r="159" spans="1:11" ht="15.75">
      <c r="A159" s="299" t="s">
        <v>881</v>
      </c>
      <c r="B159" s="575" t="s">
        <v>930</v>
      </c>
      <c r="C159" s="571" t="s">
        <v>931</v>
      </c>
      <c r="D159" s="300" t="s">
        <v>184</v>
      </c>
      <c r="E159" s="579" t="s">
        <v>184</v>
      </c>
      <c r="F159" s="580">
        <v>0</v>
      </c>
      <c r="G159" s="778">
        <v>0</v>
      </c>
      <c r="H159" s="561"/>
      <c r="I159" s="697" t="s">
        <v>961</v>
      </c>
      <c r="J159" s="696" t="s">
        <v>962</v>
      </c>
      <c r="K159" s="562"/>
    </row>
    <row r="160" spans="1:11" ht="15.75">
      <c r="A160" s="299" t="s">
        <v>881</v>
      </c>
      <c r="B160" s="575" t="s">
        <v>589</v>
      </c>
      <c r="C160" s="571" t="s">
        <v>590</v>
      </c>
      <c r="D160" s="300" t="s">
        <v>184</v>
      </c>
      <c r="E160" s="579" t="s">
        <v>184</v>
      </c>
      <c r="F160" s="580">
        <v>0</v>
      </c>
      <c r="G160" s="778">
        <v>0</v>
      </c>
      <c r="H160" s="561"/>
      <c r="I160" s="697" t="s">
        <v>961</v>
      </c>
      <c r="J160" s="696" t="s">
        <v>962</v>
      </c>
      <c r="K160" s="562"/>
    </row>
    <row r="161" spans="1:11" ht="15.75">
      <c r="A161" s="299" t="s">
        <v>881</v>
      </c>
      <c r="B161" s="575" t="s">
        <v>619</v>
      </c>
      <c r="C161" s="571" t="s">
        <v>932</v>
      </c>
      <c r="D161" s="300" t="s">
        <v>184</v>
      </c>
      <c r="E161" s="579" t="s">
        <v>184</v>
      </c>
      <c r="F161" s="580">
        <v>0</v>
      </c>
      <c r="G161" s="778">
        <v>0</v>
      </c>
      <c r="H161" s="561"/>
      <c r="I161" s="697" t="s">
        <v>961</v>
      </c>
      <c r="J161" s="696" t="s">
        <v>962</v>
      </c>
      <c r="K161" s="562"/>
    </row>
    <row r="162" spans="1:11" ht="15.75">
      <c r="A162" s="299" t="s">
        <v>881</v>
      </c>
      <c r="B162" s="575" t="s">
        <v>933</v>
      </c>
      <c r="C162" s="571" t="s">
        <v>871</v>
      </c>
      <c r="D162" s="300" t="s">
        <v>184</v>
      </c>
      <c r="E162" s="579" t="s">
        <v>184</v>
      </c>
      <c r="F162" s="580">
        <v>0</v>
      </c>
      <c r="G162" s="778">
        <v>0</v>
      </c>
      <c r="H162" s="561"/>
      <c r="I162" s="697" t="s">
        <v>962</v>
      </c>
      <c r="J162" s="696" t="s">
        <v>962</v>
      </c>
      <c r="K162" s="562"/>
    </row>
    <row r="163" spans="1:11" ht="15.75">
      <c r="A163" s="299" t="s">
        <v>881</v>
      </c>
      <c r="B163" s="575" t="s">
        <v>615</v>
      </c>
      <c r="C163" s="568" t="s">
        <v>64</v>
      </c>
      <c r="D163" s="300" t="s">
        <v>184</v>
      </c>
      <c r="E163" s="579" t="s">
        <v>184</v>
      </c>
      <c r="F163" s="580">
        <v>1134000</v>
      </c>
      <c r="G163" s="778">
        <v>570000</v>
      </c>
      <c r="H163" s="561"/>
      <c r="I163" s="697" t="s">
        <v>961</v>
      </c>
      <c r="J163" s="696" t="s">
        <v>962</v>
      </c>
      <c r="K163" s="562"/>
    </row>
    <row r="164" spans="1:11" ht="15.75">
      <c r="A164" s="299" t="s">
        <v>881</v>
      </c>
      <c r="B164" s="575" t="s">
        <v>616</v>
      </c>
      <c r="C164" s="568" t="s">
        <v>73</v>
      </c>
      <c r="D164" s="300" t="s">
        <v>184</v>
      </c>
      <c r="E164" s="579" t="s">
        <v>184</v>
      </c>
      <c r="F164" s="580">
        <v>90000</v>
      </c>
      <c r="G164" s="778">
        <v>134000</v>
      </c>
      <c r="H164" s="561"/>
      <c r="I164" s="697" t="s">
        <v>961</v>
      </c>
      <c r="J164" s="696" t="s">
        <v>962</v>
      </c>
      <c r="K164" s="562"/>
    </row>
    <row r="165" spans="1:11" ht="15.75">
      <c r="A165" s="299" t="s">
        <v>881</v>
      </c>
      <c r="B165" s="575" t="s">
        <v>552</v>
      </c>
      <c r="C165" s="571" t="s">
        <v>70</v>
      </c>
      <c r="D165" s="300" t="s">
        <v>184</v>
      </c>
      <c r="E165" s="579" t="s">
        <v>184</v>
      </c>
      <c r="F165" s="580">
        <v>100000</v>
      </c>
      <c r="G165" s="778">
        <v>286000</v>
      </c>
      <c r="H165" s="561"/>
      <c r="I165" s="697" t="s">
        <v>961</v>
      </c>
      <c r="J165" s="696" t="s">
        <v>962</v>
      </c>
      <c r="K165" s="562"/>
    </row>
    <row r="166" spans="1:11" ht="15.75">
      <c r="A166" s="299" t="s">
        <v>881</v>
      </c>
      <c r="B166" s="575" t="s">
        <v>581</v>
      </c>
      <c r="C166" s="581" t="s">
        <v>582</v>
      </c>
      <c r="D166" s="300" t="s">
        <v>184</v>
      </c>
      <c r="E166" s="579" t="s">
        <v>184</v>
      </c>
      <c r="F166" s="580">
        <v>67000</v>
      </c>
      <c r="G166" s="778">
        <v>45000</v>
      </c>
      <c r="H166" s="561"/>
      <c r="I166" s="697" t="s">
        <v>961</v>
      </c>
      <c r="J166" s="696" t="s">
        <v>962</v>
      </c>
      <c r="K166" s="562"/>
    </row>
    <row r="167" spans="1:11" ht="15.75">
      <c r="A167" s="299" t="s">
        <v>881</v>
      </c>
      <c r="B167" s="563" t="s">
        <v>934</v>
      </c>
      <c r="C167" s="571" t="s">
        <v>935</v>
      </c>
      <c r="D167" s="300" t="s">
        <v>184</v>
      </c>
      <c r="E167" s="579" t="s">
        <v>184</v>
      </c>
      <c r="F167" s="580">
        <v>0</v>
      </c>
      <c r="G167" s="778">
        <v>0</v>
      </c>
      <c r="H167" s="561"/>
      <c r="I167" s="697" t="s">
        <v>961</v>
      </c>
      <c r="J167" s="696" t="s">
        <v>962</v>
      </c>
      <c r="K167" s="562"/>
    </row>
    <row r="168" spans="1:11" ht="15.75">
      <c r="A168" s="299" t="s">
        <v>936</v>
      </c>
      <c r="B168" s="582" t="s">
        <v>196</v>
      </c>
      <c r="C168" s="583" t="s">
        <v>100</v>
      </c>
      <c r="D168" s="300" t="s">
        <v>184</v>
      </c>
      <c r="E168" s="579" t="s">
        <v>184</v>
      </c>
      <c r="F168" s="580">
        <v>800000</v>
      </c>
      <c r="G168" s="778">
        <v>1000000</v>
      </c>
      <c r="H168" s="561"/>
      <c r="I168" s="697" t="s">
        <v>962</v>
      </c>
      <c r="J168" s="696" t="s">
        <v>961</v>
      </c>
      <c r="K168" s="562"/>
    </row>
    <row r="169" spans="1:11" ht="15.75">
      <c r="A169" s="299" t="s">
        <v>936</v>
      </c>
      <c r="B169" s="582" t="s">
        <v>210</v>
      </c>
      <c r="C169" s="583" t="s">
        <v>101</v>
      </c>
      <c r="D169" s="300" t="s">
        <v>184</v>
      </c>
      <c r="E169" s="579" t="s">
        <v>184</v>
      </c>
      <c r="F169" s="580">
        <v>150000</v>
      </c>
      <c r="G169" s="778">
        <v>130000</v>
      </c>
      <c r="H169" s="561"/>
      <c r="I169" s="697" t="s">
        <v>961</v>
      </c>
      <c r="J169" s="696" t="s">
        <v>961</v>
      </c>
      <c r="K169" s="562"/>
    </row>
    <row r="170" spans="1:11" ht="15.75">
      <c r="A170" s="299" t="s">
        <v>936</v>
      </c>
      <c r="B170" s="582" t="s">
        <v>216</v>
      </c>
      <c r="C170" s="583" t="s">
        <v>644</v>
      </c>
      <c r="D170" s="300" t="s">
        <v>184</v>
      </c>
      <c r="E170" s="579" t="s">
        <v>184</v>
      </c>
      <c r="F170" s="580">
        <v>100000</v>
      </c>
      <c r="G170" s="778">
        <v>92000</v>
      </c>
      <c r="H170" s="561"/>
      <c r="I170" s="697" t="s">
        <v>961</v>
      </c>
      <c r="J170" s="696" t="s">
        <v>962</v>
      </c>
      <c r="K170" s="562"/>
    </row>
    <row r="171" spans="1:11" ht="15.75">
      <c r="A171" s="299" t="s">
        <v>936</v>
      </c>
      <c r="B171" s="582" t="s">
        <v>223</v>
      </c>
      <c r="C171" s="583" t="s">
        <v>637</v>
      </c>
      <c r="D171" s="300" t="s">
        <v>184</v>
      </c>
      <c r="E171" s="579" t="s">
        <v>184</v>
      </c>
      <c r="F171" s="580">
        <v>0</v>
      </c>
      <c r="G171" s="778">
        <v>0</v>
      </c>
      <c r="H171" s="561"/>
      <c r="I171" s="697" t="s">
        <v>962</v>
      </c>
      <c r="J171" s="696" t="s">
        <v>961</v>
      </c>
      <c r="K171" s="562"/>
    </row>
    <row r="172" spans="1:11" ht="15.75">
      <c r="A172" s="299" t="s">
        <v>936</v>
      </c>
      <c r="B172" s="582" t="s">
        <v>199</v>
      </c>
      <c r="C172" s="583" t="s">
        <v>663</v>
      </c>
      <c r="D172" s="300" t="s">
        <v>184</v>
      </c>
      <c r="E172" s="579" t="s">
        <v>184</v>
      </c>
      <c r="F172" s="580">
        <v>0</v>
      </c>
      <c r="G172" s="778">
        <v>0</v>
      </c>
      <c r="H172" s="561"/>
      <c r="I172" s="697" t="s">
        <v>962</v>
      </c>
      <c r="J172" s="696" t="s">
        <v>961</v>
      </c>
      <c r="K172" s="562"/>
    </row>
    <row r="173" spans="1:11" ht="15.75">
      <c r="A173" s="299" t="s">
        <v>936</v>
      </c>
      <c r="B173" s="582" t="s">
        <v>203</v>
      </c>
      <c r="C173" s="583" t="s">
        <v>657</v>
      </c>
      <c r="D173" s="300" t="s">
        <v>184</v>
      </c>
      <c r="E173" s="579" t="s">
        <v>184</v>
      </c>
      <c r="F173" s="580">
        <v>-7592000</v>
      </c>
      <c r="G173" s="778">
        <v>-7543000</v>
      </c>
      <c r="H173" s="561"/>
      <c r="I173" s="697" t="s">
        <v>962</v>
      </c>
      <c r="J173" s="696" t="s">
        <v>961</v>
      </c>
      <c r="K173" s="562"/>
    </row>
    <row r="174" spans="1:11" ht="15.75">
      <c r="A174" s="299" t="s">
        <v>936</v>
      </c>
      <c r="B174" s="582" t="s">
        <v>233</v>
      </c>
      <c r="C174" s="583" t="s">
        <v>655</v>
      </c>
      <c r="D174" s="300" t="s">
        <v>184</v>
      </c>
      <c r="E174" s="579" t="s">
        <v>184</v>
      </c>
      <c r="F174" s="580">
        <v>0</v>
      </c>
      <c r="G174" s="778">
        <v>0</v>
      </c>
      <c r="H174" s="561"/>
      <c r="I174" s="697" t="s">
        <v>962</v>
      </c>
      <c r="J174" s="696" t="s">
        <v>962</v>
      </c>
      <c r="K174" s="562"/>
    </row>
    <row r="175" spans="1:11" ht="15.75">
      <c r="A175" s="299" t="s">
        <v>936</v>
      </c>
      <c r="B175" s="582" t="s">
        <v>229</v>
      </c>
      <c r="C175" s="583" t="s">
        <v>102</v>
      </c>
      <c r="D175" s="300" t="s">
        <v>184</v>
      </c>
      <c r="E175" s="579" t="s">
        <v>184</v>
      </c>
      <c r="F175" s="580">
        <v>300000</v>
      </c>
      <c r="G175" s="778">
        <v>350000</v>
      </c>
      <c r="H175" s="561"/>
      <c r="I175" s="697" t="s">
        <v>961</v>
      </c>
      <c r="J175" s="696" t="s">
        <v>961</v>
      </c>
      <c r="K175" s="562"/>
    </row>
    <row r="176" spans="1:11" ht="15.75">
      <c r="A176" s="299" t="s">
        <v>936</v>
      </c>
      <c r="B176" s="582" t="s">
        <v>647</v>
      </c>
      <c r="C176" s="583" t="s">
        <v>103</v>
      </c>
      <c r="D176" s="300" t="s">
        <v>184</v>
      </c>
      <c r="E176" s="579" t="s">
        <v>184</v>
      </c>
      <c r="F176" s="580">
        <v>50000</v>
      </c>
      <c r="G176" s="778">
        <v>60000</v>
      </c>
      <c r="H176" s="561"/>
      <c r="I176" s="697" t="s">
        <v>961</v>
      </c>
      <c r="J176" s="696" t="s">
        <v>962</v>
      </c>
      <c r="K176" s="562"/>
    </row>
    <row r="177" spans="1:11" ht="15.75">
      <c r="A177" s="299" t="s">
        <v>936</v>
      </c>
      <c r="B177" s="582" t="s">
        <v>649</v>
      </c>
      <c r="C177" s="583" t="s">
        <v>104</v>
      </c>
      <c r="D177" s="300" t="s">
        <v>184</v>
      </c>
      <c r="E177" s="579" t="s">
        <v>184</v>
      </c>
      <c r="F177" s="580">
        <v>7000</v>
      </c>
      <c r="G177" s="778">
        <v>11000</v>
      </c>
      <c r="H177" s="561"/>
      <c r="I177" s="697" t="s">
        <v>961</v>
      </c>
      <c r="J177" s="696" t="s">
        <v>961</v>
      </c>
      <c r="K177" s="562"/>
    </row>
    <row r="178" spans="1:11" ht="15.75">
      <c r="A178" s="299" t="s">
        <v>936</v>
      </c>
      <c r="B178" s="582" t="s">
        <v>660</v>
      </c>
      <c r="C178" s="583" t="s">
        <v>661</v>
      </c>
      <c r="D178" s="300" t="s">
        <v>184</v>
      </c>
      <c r="E178" s="579" t="s">
        <v>184</v>
      </c>
      <c r="F178" s="580">
        <v>0</v>
      </c>
      <c r="G178" s="778">
        <v>0</v>
      </c>
      <c r="H178" s="561"/>
      <c r="I178" s="697" t="s">
        <v>962</v>
      </c>
      <c r="J178" s="696" t="s">
        <v>961</v>
      </c>
      <c r="K178" s="562"/>
    </row>
    <row r="179" spans="1:11" ht="15.75">
      <c r="A179" s="299" t="s">
        <v>936</v>
      </c>
      <c r="B179" s="582" t="s">
        <v>651</v>
      </c>
      <c r="C179" s="583" t="s">
        <v>105</v>
      </c>
      <c r="D179" s="300" t="s">
        <v>184</v>
      </c>
      <c r="E179" s="579" t="s">
        <v>184</v>
      </c>
      <c r="F179" s="580">
        <v>5020000</v>
      </c>
      <c r="G179" s="778">
        <v>5140000</v>
      </c>
      <c r="H179" s="561"/>
      <c r="I179" s="697" t="s">
        <v>961</v>
      </c>
      <c r="J179" s="696" t="s">
        <v>961</v>
      </c>
      <c r="K179" s="562"/>
    </row>
    <row r="180" spans="1:11" ht="15.75">
      <c r="A180" s="299" t="s">
        <v>936</v>
      </c>
      <c r="B180" s="582" t="s">
        <v>665</v>
      </c>
      <c r="C180" s="583" t="s">
        <v>81</v>
      </c>
      <c r="D180" s="300" t="s">
        <v>184</v>
      </c>
      <c r="E180" s="579" t="s">
        <v>184</v>
      </c>
      <c r="F180" s="580">
        <v>14241000</v>
      </c>
      <c r="G180" s="778">
        <v>13221000</v>
      </c>
      <c r="H180" s="561"/>
      <c r="I180" s="697" t="s">
        <v>962</v>
      </c>
      <c r="J180" s="696" t="s">
        <v>962</v>
      </c>
      <c r="K180" s="562"/>
    </row>
    <row r="181" spans="1:11" ht="15.75">
      <c r="A181" s="299" t="s">
        <v>936</v>
      </c>
      <c r="B181" s="584" t="s">
        <v>670</v>
      </c>
      <c r="C181" s="583" t="s">
        <v>109</v>
      </c>
      <c r="D181" s="300" t="s">
        <v>184</v>
      </c>
      <c r="E181" s="579" t="s">
        <v>184</v>
      </c>
      <c r="F181" s="580">
        <v>4909000</v>
      </c>
      <c r="G181" s="778">
        <v>4800000</v>
      </c>
      <c r="H181" s="561"/>
      <c r="I181" s="697" t="s">
        <v>962</v>
      </c>
      <c r="J181" s="696" t="s">
        <v>962</v>
      </c>
      <c r="K181" s="562"/>
    </row>
    <row r="182" spans="1:11" ht="15.75">
      <c r="A182" s="299" t="s">
        <v>936</v>
      </c>
      <c r="B182" s="584" t="s">
        <v>937</v>
      </c>
      <c r="C182" s="583" t="s">
        <v>672</v>
      </c>
      <c r="D182" s="300" t="s">
        <v>184</v>
      </c>
      <c r="E182" s="579" t="s">
        <v>184</v>
      </c>
      <c r="F182" s="580">
        <v>0</v>
      </c>
      <c r="G182" s="778">
        <v>0</v>
      </c>
      <c r="H182" s="561"/>
      <c r="I182" s="697" t="s">
        <v>962</v>
      </c>
      <c r="J182" s="696" t="s">
        <v>962</v>
      </c>
      <c r="K182" s="562"/>
    </row>
    <row r="183" spans="1:11" ht="15.75">
      <c r="A183" s="299" t="s">
        <v>936</v>
      </c>
      <c r="B183" s="584" t="s">
        <v>678</v>
      </c>
      <c r="C183" s="583" t="s">
        <v>110</v>
      </c>
      <c r="D183" s="300" t="s">
        <v>184</v>
      </c>
      <c r="E183" s="579" t="s">
        <v>184</v>
      </c>
      <c r="F183" s="580">
        <v>830000</v>
      </c>
      <c r="G183" s="778">
        <v>865000</v>
      </c>
      <c r="H183" s="561"/>
      <c r="I183" s="697" t="s">
        <v>962</v>
      </c>
      <c r="J183" s="696" t="s">
        <v>962</v>
      </c>
      <c r="K183" s="562"/>
    </row>
    <row r="184" spans="1:11" ht="15.75">
      <c r="A184" s="299" t="s">
        <v>936</v>
      </c>
      <c r="B184" s="584" t="s">
        <v>674</v>
      </c>
      <c r="C184" s="583" t="s">
        <v>675</v>
      </c>
      <c r="D184" s="300" t="s">
        <v>184</v>
      </c>
      <c r="E184" s="579" t="s">
        <v>184</v>
      </c>
      <c r="F184" s="580">
        <v>0</v>
      </c>
      <c r="G184" s="778">
        <v>0</v>
      </c>
      <c r="H184" s="561"/>
      <c r="I184" s="697" t="s">
        <v>962</v>
      </c>
      <c r="J184" s="696" t="s">
        <v>962</v>
      </c>
      <c r="K184" s="562"/>
    </row>
    <row r="185" spans="1:11" ht="15.75">
      <c r="A185" s="299" t="s">
        <v>936</v>
      </c>
      <c r="B185" s="584" t="s">
        <v>737</v>
      </c>
      <c r="C185" s="585" t="s">
        <v>106</v>
      </c>
      <c r="D185" s="300" t="s">
        <v>184</v>
      </c>
      <c r="E185" s="579" t="s">
        <v>184</v>
      </c>
      <c r="F185" s="580">
        <v>539000</v>
      </c>
      <c r="G185" s="778">
        <v>165000</v>
      </c>
      <c r="H185" s="561"/>
      <c r="I185" s="697" t="s">
        <v>962</v>
      </c>
      <c r="J185" s="696" t="s">
        <v>962</v>
      </c>
      <c r="K185" s="562"/>
    </row>
    <row r="186" spans="1:11" ht="15.75">
      <c r="A186" s="299" t="s">
        <v>936</v>
      </c>
      <c r="B186" s="584" t="s">
        <v>739</v>
      </c>
      <c r="C186" s="585" t="s">
        <v>107</v>
      </c>
      <c r="D186" s="300" t="s">
        <v>184</v>
      </c>
      <c r="E186" s="579" t="s">
        <v>184</v>
      </c>
      <c r="F186" s="580">
        <v>200000</v>
      </c>
      <c r="G186" s="778">
        <v>100000</v>
      </c>
      <c r="H186" s="561"/>
      <c r="I186" s="697" t="s">
        <v>962</v>
      </c>
      <c r="J186" s="696" t="s">
        <v>962</v>
      </c>
      <c r="K186" s="562"/>
    </row>
    <row r="187" spans="1:11" ht="15.75">
      <c r="A187" s="299" t="s">
        <v>936</v>
      </c>
      <c r="B187" s="584" t="s">
        <v>741</v>
      </c>
      <c r="C187" s="585" t="s">
        <v>742</v>
      </c>
      <c r="D187" s="300" t="s">
        <v>184</v>
      </c>
      <c r="E187" s="579" t="s">
        <v>184</v>
      </c>
      <c r="F187" s="580">
        <v>300000</v>
      </c>
      <c r="G187" s="778">
        <v>50000</v>
      </c>
      <c r="H187" s="561"/>
      <c r="I187" s="697" t="s">
        <v>962</v>
      </c>
      <c r="J187" s="696" t="s">
        <v>962</v>
      </c>
      <c r="K187" s="562"/>
    </row>
    <row r="188" spans="1:11" ht="15.75">
      <c r="A188" s="299" t="s">
        <v>936</v>
      </c>
      <c r="B188" s="584" t="s">
        <v>938</v>
      </c>
      <c r="C188" s="585" t="s">
        <v>939</v>
      </c>
      <c r="D188" s="300" t="s">
        <v>184</v>
      </c>
      <c r="E188" s="579" t="s">
        <v>184</v>
      </c>
      <c r="F188" s="580">
        <v>0</v>
      </c>
      <c r="G188" s="778">
        <v>0</v>
      </c>
      <c r="H188" s="561"/>
      <c r="I188" s="697" t="s">
        <v>962</v>
      </c>
      <c r="J188" s="696" t="s">
        <v>962</v>
      </c>
      <c r="K188" s="562"/>
    </row>
    <row r="189" spans="1:11" ht="15.75">
      <c r="A189" s="299" t="s">
        <v>936</v>
      </c>
      <c r="B189" s="584" t="s">
        <v>754</v>
      </c>
      <c r="C189" s="585" t="s">
        <v>711</v>
      </c>
      <c r="D189" s="300" t="s">
        <v>184</v>
      </c>
      <c r="E189" s="579" t="s">
        <v>184</v>
      </c>
      <c r="F189" s="580">
        <v>0</v>
      </c>
      <c r="G189" s="778">
        <v>0</v>
      </c>
      <c r="H189" s="561"/>
      <c r="I189" s="697" t="s">
        <v>961</v>
      </c>
      <c r="J189" s="696" t="s">
        <v>962</v>
      </c>
      <c r="K189" s="562"/>
    </row>
    <row r="190" spans="1:11" ht="15.75">
      <c r="A190" s="299" t="s">
        <v>936</v>
      </c>
      <c r="B190" s="584" t="s">
        <v>756</v>
      </c>
      <c r="C190" s="585" t="s">
        <v>714</v>
      </c>
      <c r="D190" s="300" t="s">
        <v>184</v>
      </c>
      <c r="E190" s="579" t="s">
        <v>184</v>
      </c>
      <c r="F190" s="580">
        <v>0</v>
      </c>
      <c r="G190" s="778">
        <v>0</v>
      </c>
      <c r="H190" s="561"/>
      <c r="I190" s="697" t="s">
        <v>962</v>
      </c>
      <c r="J190" s="696" t="s">
        <v>962</v>
      </c>
      <c r="K190" s="562"/>
    </row>
    <row r="191" spans="1:11" ht="15.75">
      <c r="A191" s="299" t="s">
        <v>936</v>
      </c>
      <c r="B191" s="584" t="s">
        <v>752</v>
      </c>
      <c r="C191" s="585" t="s">
        <v>753</v>
      </c>
      <c r="D191" s="300" t="s">
        <v>184</v>
      </c>
      <c r="E191" s="579" t="s">
        <v>184</v>
      </c>
      <c r="F191" s="580">
        <v>0</v>
      </c>
      <c r="G191" s="778">
        <v>0</v>
      </c>
      <c r="H191" s="561"/>
      <c r="I191" s="697" t="s">
        <v>961</v>
      </c>
      <c r="J191" s="696" t="s">
        <v>961</v>
      </c>
      <c r="K191" s="562"/>
    </row>
    <row r="192" spans="1:11" ht="15.75">
      <c r="A192" s="299" t="s">
        <v>936</v>
      </c>
      <c r="B192" s="584" t="s">
        <v>734</v>
      </c>
      <c r="C192" s="585" t="s">
        <v>88</v>
      </c>
      <c r="D192" s="300" t="s">
        <v>184</v>
      </c>
      <c r="E192" s="579" t="s">
        <v>184</v>
      </c>
      <c r="F192" s="580">
        <v>26000</v>
      </c>
      <c r="G192" s="778">
        <v>0</v>
      </c>
      <c r="H192" s="561"/>
      <c r="I192" s="697" t="s">
        <v>962</v>
      </c>
      <c r="J192" s="696" t="s">
        <v>961</v>
      </c>
      <c r="K192" s="562"/>
    </row>
    <row r="193" spans="1:11" ht="15.75">
      <c r="A193" s="299" t="s">
        <v>936</v>
      </c>
      <c r="B193" s="584" t="s">
        <v>762</v>
      </c>
      <c r="C193" s="585" t="s">
        <v>763</v>
      </c>
      <c r="D193" s="300" t="s">
        <v>184</v>
      </c>
      <c r="E193" s="579" t="s">
        <v>184</v>
      </c>
      <c r="F193" s="580">
        <v>0</v>
      </c>
      <c r="G193" s="778">
        <v>0</v>
      </c>
      <c r="H193" s="561"/>
      <c r="I193" s="697" t="s">
        <v>962</v>
      </c>
      <c r="J193" s="696" t="s">
        <v>961</v>
      </c>
      <c r="K193" s="562"/>
    </row>
    <row r="194" spans="1:11" ht="15.75">
      <c r="A194" s="299" t="s">
        <v>936</v>
      </c>
      <c r="B194" s="584" t="s">
        <v>940</v>
      </c>
      <c r="C194" s="585" t="s">
        <v>941</v>
      </c>
      <c r="D194" s="300" t="s">
        <v>184</v>
      </c>
      <c r="E194" s="579" t="s">
        <v>184</v>
      </c>
      <c r="F194" s="580">
        <v>0</v>
      </c>
      <c r="G194" s="778">
        <v>0</v>
      </c>
      <c r="H194" s="561"/>
      <c r="I194" s="697" t="s">
        <v>962</v>
      </c>
      <c r="J194" s="696" t="s">
        <v>962</v>
      </c>
      <c r="K194" s="562"/>
    </row>
    <row r="195" spans="1:11" ht="15.75">
      <c r="A195" s="299" t="s">
        <v>936</v>
      </c>
      <c r="B195" s="584" t="s">
        <v>685</v>
      </c>
      <c r="C195" s="585" t="s">
        <v>686</v>
      </c>
      <c r="D195" s="300" t="s">
        <v>184</v>
      </c>
      <c r="E195" s="579" t="s">
        <v>184</v>
      </c>
      <c r="F195" s="580">
        <v>378028000</v>
      </c>
      <c r="G195" s="778">
        <v>333971000</v>
      </c>
      <c r="H195" s="561"/>
      <c r="I195" s="697" t="s">
        <v>962</v>
      </c>
      <c r="J195" s="696" t="s">
        <v>962</v>
      </c>
      <c r="K195" s="562"/>
    </row>
    <row r="196" spans="1:11" ht="15.75">
      <c r="A196" s="299" t="s">
        <v>936</v>
      </c>
      <c r="B196" s="584" t="s">
        <v>724</v>
      </c>
      <c r="C196" s="585" t="s">
        <v>725</v>
      </c>
      <c r="D196" s="300" t="s">
        <v>184</v>
      </c>
      <c r="E196" s="579" t="s">
        <v>184</v>
      </c>
      <c r="F196" s="580">
        <v>0</v>
      </c>
      <c r="G196" s="778">
        <v>0</v>
      </c>
      <c r="H196" s="561"/>
      <c r="I196" s="697" t="s">
        <v>962</v>
      </c>
      <c r="J196" s="696" t="s">
        <v>961</v>
      </c>
      <c r="K196" s="562"/>
    </row>
    <row r="197" spans="1:11" ht="15.75">
      <c r="A197" s="299" t="s">
        <v>936</v>
      </c>
      <c r="B197" s="584" t="s">
        <v>727</v>
      </c>
      <c r="C197" s="585" t="s">
        <v>728</v>
      </c>
      <c r="D197" s="300" t="s">
        <v>184</v>
      </c>
      <c r="E197" s="579" t="s">
        <v>184</v>
      </c>
      <c r="F197" s="580">
        <v>50000</v>
      </c>
      <c r="G197" s="778">
        <v>265000</v>
      </c>
      <c r="H197" s="561"/>
      <c r="I197" s="697" t="s">
        <v>962</v>
      </c>
      <c r="J197" s="696" t="s">
        <v>961</v>
      </c>
      <c r="K197" s="562"/>
    </row>
    <row r="198" spans="1:11" ht="15.75">
      <c r="A198" s="299" t="s">
        <v>936</v>
      </c>
      <c r="B198" s="584" t="s">
        <v>730</v>
      </c>
      <c r="C198" s="585" t="s">
        <v>731</v>
      </c>
      <c r="D198" s="300" t="s">
        <v>184</v>
      </c>
      <c r="E198" s="579" t="s">
        <v>184</v>
      </c>
      <c r="F198" s="580">
        <v>42000</v>
      </c>
      <c r="G198" s="778">
        <v>200000</v>
      </c>
      <c r="H198" s="561"/>
      <c r="I198" s="697" t="s">
        <v>962</v>
      </c>
      <c r="J198" s="696" t="s">
        <v>961</v>
      </c>
      <c r="K198" s="562"/>
    </row>
    <row r="199" spans="1:11" ht="15.75">
      <c r="A199" s="299" t="s">
        <v>936</v>
      </c>
      <c r="B199" s="584" t="s">
        <v>746</v>
      </c>
      <c r="C199" s="585" t="s">
        <v>747</v>
      </c>
      <c r="D199" s="300" t="s">
        <v>184</v>
      </c>
      <c r="E199" s="579" t="s">
        <v>184</v>
      </c>
      <c r="F199" s="580">
        <v>12552000</v>
      </c>
      <c r="G199" s="778">
        <v>638000</v>
      </c>
      <c r="H199" s="561"/>
      <c r="I199" s="697" t="s">
        <v>962</v>
      </c>
      <c r="J199" s="696" t="s">
        <v>962</v>
      </c>
      <c r="K199" s="562"/>
    </row>
    <row r="200" spans="1:11" ht="15.75">
      <c r="A200" s="299" t="s">
        <v>936</v>
      </c>
      <c r="B200" s="584" t="s">
        <v>690</v>
      </c>
      <c r="C200" s="585" t="s">
        <v>691</v>
      </c>
      <c r="D200" s="300" t="s">
        <v>184</v>
      </c>
      <c r="E200" s="579" t="s">
        <v>184</v>
      </c>
      <c r="F200" s="580">
        <v>500000</v>
      </c>
      <c r="G200" s="778">
        <v>0</v>
      </c>
      <c r="H200" s="561"/>
      <c r="I200" s="697" t="s">
        <v>962</v>
      </c>
      <c r="J200" s="696" t="s">
        <v>961</v>
      </c>
      <c r="K200" s="562"/>
    </row>
    <row r="201" spans="1:11" ht="15.75">
      <c r="A201" s="299" t="s">
        <v>936</v>
      </c>
      <c r="B201" s="584" t="s">
        <v>758</v>
      </c>
      <c r="C201" s="585" t="s">
        <v>1214</v>
      </c>
      <c r="D201" s="300" t="s">
        <v>184</v>
      </c>
      <c r="E201" s="579" t="s">
        <v>184</v>
      </c>
      <c r="F201" s="580">
        <v>0</v>
      </c>
      <c r="G201" s="778">
        <v>0</v>
      </c>
      <c r="H201" s="561"/>
      <c r="I201" s="697" t="s">
        <v>961</v>
      </c>
      <c r="J201" s="696" t="s">
        <v>961</v>
      </c>
      <c r="K201" s="562"/>
    </row>
    <row r="202" spans="1:11" ht="15.75">
      <c r="A202" s="299" t="s">
        <v>936</v>
      </c>
      <c r="B202" s="584" t="s">
        <v>640</v>
      </c>
      <c r="C202" s="585" t="s">
        <v>641</v>
      </c>
      <c r="D202" s="300" t="s">
        <v>184</v>
      </c>
      <c r="E202" s="579" t="s">
        <v>184</v>
      </c>
      <c r="F202" s="580">
        <v>224000</v>
      </c>
      <c r="G202" s="778">
        <v>470000</v>
      </c>
      <c r="H202" s="561"/>
      <c r="I202" s="697" t="s">
        <v>962</v>
      </c>
      <c r="J202" s="696" t="s">
        <v>962</v>
      </c>
      <c r="K202" s="562"/>
    </row>
    <row r="203" spans="1:11" ht="15.75">
      <c r="A203" s="299" t="s">
        <v>936</v>
      </c>
      <c r="B203" s="584" t="s">
        <v>680</v>
      </c>
      <c r="C203" s="585" t="s">
        <v>681</v>
      </c>
      <c r="D203" s="300" t="s">
        <v>184</v>
      </c>
      <c r="E203" s="579" t="s">
        <v>184</v>
      </c>
      <c r="F203" s="580">
        <v>131000</v>
      </c>
      <c r="G203" s="778">
        <v>147000</v>
      </c>
      <c r="H203" s="561"/>
      <c r="I203" s="697" t="s">
        <v>961</v>
      </c>
      <c r="J203" s="696" t="s">
        <v>961</v>
      </c>
      <c r="K203" s="562"/>
    </row>
    <row r="204" spans="1:11" ht="15.75">
      <c r="A204" s="299" t="s">
        <v>936</v>
      </c>
      <c r="B204" s="582" t="s">
        <v>831</v>
      </c>
      <c r="C204" s="585" t="s">
        <v>942</v>
      </c>
      <c r="D204" s="300" t="s">
        <v>184</v>
      </c>
      <c r="E204" s="579" t="s">
        <v>184</v>
      </c>
      <c r="F204" s="580">
        <v>0</v>
      </c>
      <c r="G204" s="778">
        <v>0</v>
      </c>
      <c r="H204" s="561"/>
      <c r="I204" s="697" t="s">
        <v>961</v>
      </c>
      <c r="J204" s="696" t="s">
        <v>962</v>
      </c>
      <c r="K204" s="562"/>
    </row>
    <row r="205" spans="1:11" ht="15.75">
      <c r="A205" s="299" t="s">
        <v>936</v>
      </c>
      <c r="B205" s="582" t="s">
        <v>667</v>
      </c>
      <c r="C205" s="585" t="s">
        <v>668</v>
      </c>
      <c r="D205" s="300" t="s">
        <v>184</v>
      </c>
      <c r="E205" s="579" t="s">
        <v>184</v>
      </c>
      <c r="F205" s="580">
        <v>999000</v>
      </c>
      <c r="G205" s="778">
        <v>936000</v>
      </c>
      <c r="H205" s="561"/>
      <c r="I205" s="697" t="s">
        <v>962</v>
      </c>
      <c r="J205" s="696" t="s">
        <v>962</v>
      </c>
      <c r="K205" s="562"/>
    </row>
    <row r="206" spans="1:11" ht="15.75">
      <c r="A206" s="299" t="s">
        <v>936</v>
      </c>
      <c r="B206" s="582" t="s">
        <v>238</v>
      </c>
      <c r="C206" s="585" t="s">
        <v>92</v>
      </c>
      <c r="D206" s="300" t="s">
        <v>184</v>
      </c>
      <c r="E206" s="579" t="s">
        <v>184</v>
      </c>
      <c r="F206" s="580">
        <v>0</v>
      </c>
      <c r="G206" s="778">
        <v>0</v>
      </c>
      <c r="H206" s="561"/>
      <c r="I206" s="697" t="s">
        <v>961</v>
      </c>
      <c r="J206" s="696" t="s">
        <v>961</v>
      </c>
      <c r="K206" s="562"/>
    </row>
    <row r="207" spans="1:11" ht="15.75">
      <c r="A207" s="299" t="s">
        <v>936</v>
      </c>
      <c r="B207" s="582" t="s">
        <v>278</v>
      </c>
      <c r="C207" s="585" t="s">
        <v>108</v>
      </c>
      <c r="D207" s="300" t="s">
        <v>184</v>
      </c>
      <c r="E207" s="579" t="s">
        <v>184</v>
      </c>
      <c r="F207" s="580">
        <v>33076000</v>
      </c>
      <c r="G207" s="778">
        <v>32184000</v>
      </c>
      <c r="H207" s="561"/>
      <c r="I207" s="697" t="s">
        <v>961</v>
      </c>
      <c r="J207" s="696" t="s">
        <v>962</v>
      </c>
      <c r="K207" s="562"/>
    </row>
    <row r="208" spans="1:11" ht="15.75">
      <c r="A208" s="299" t="s">
        <v>936</v>
      </c>
      <c r="B208" s="582" t="s">
        <v>242</v>
      </c>
      <c r="C208" s="585" t="s">
        <v>799</v>
      </c>
      <c r="D208" s="300" t="s">
        <v>184</v>
      </c>
      <c r="E208" s="579" t="s">
        <v>184</v>
      </c>
      <c r="F208" s="580">
        <v>0</v>
      </c>
      <c r="G208" s="778">
        <v>0</v>
      </c>
      <c r="H208" s="561"/>
      <c r="I208" s="697" t="s">
        <v>962</v>
      </c>
      <c r="J208" s="696" t="s">
        <v>962</v>
      </c>
      <c r="K208" s="562"/>
    </row>
    <row r="209" spans="1:11" ht="15.75">
      <c r="A209" s="299" t="s">
        <v>936</v>
      </c>
      <c r="B209" s="582" t="s">
        <v>246</v>
      </c>
      <c r="C209" s="585" t="s">
        <v>804</v>
      </c>
      <c r="D209" s="300" t="s">
        <v>184</v>
      </c>
      <c r="E209" s="579" t="s">
        <v>184</v>
      </c>
      <c r="F209" s="580">
        <v>0</v>
      </c>
      <c r="G209" s="778">
        <v>0</v>
      </c>
      <c r="H209" s="561"/>
      <c r="I209" s="697" t="s">
        <v>962</v>
      </c>
      <c r="J209" s="696" t="s">
        <v>962</v>
      </c>
      <c r="K209" s="562"/>
    </row>
    <row r="210" spans="1:11" ht="15.75">
      <c r="A210" s="299" t="s">
        <v>936</v>
      </c>
      <c r="B210" s="582" t="s">
        <v>266</v>
      </c>
      <c r="C210" s="585" t="s">
        <v>98</v>
      </c>
      <c r="D210" s="300" t="s">
        <v>184</v>
      </c>
      <c r="E210" s="579" t="s">
        <v>184</v>
      </c>
      <c r="F210" s="580">
        <v>1132000</v>
      </c>
      <c r="G210" s="778">
        <v>1246000</v>
      </c>
      <c r="H210" s="561"/>
      <c r="I210" s="697" t="s">
        <v>961</v>
      </c>
      <c r="J210" s="696" t="s">
        <v>962</v>
      </c>
      <c r="K210" s="562"/>
    </row>
    <row r="211" spans="1:11" ht="15.75">
      <c r="A211" s="299" t="s">
        <v>936</v>
      </c>
      <c r="B211" s="582" t="s">
        <v>836</v>
      </c>
      <c r="C211" s="585" t="s">
        <v>943</v>
      </c>
      <c r="D211" s="300" t="s">
        <v>184</v>
      </c>
      <c r="E211" s="579" t="s">
        <v>184</v>
      </c>
      <c r="F211" s="580">
        <v>0</v>
      </c>
      <c r="G211" s="778">
        <v>0</v>
      </c>
      <c r="H211" s="561"/>
      <c r="I211" s="697" t="s">
        <v>961</v>
      </c>
      <c r="J211" s="696" t="s">
        <v>962</v>
      </c>
      <c r="K211" s="562"/>
    </row>
    <row r="212" spans="1:11" ht="15.75">
      <c r="A212" s="299" t="s">
        <v>936</v>
      </c>
      <c r="B212" s="582" t="s">
        <v>808</v>
      </c>
      <c r="C212" s="585" t="s">
        <v>67</v>
      </c>
      <c r="D212" s="300" t="s">
        <v>184</v>
      </c>
      <c r="E212" s="579" t="s">
        <v>184</v>
      </c>
      <c r="F212" s="580">
        <v>11311000</v>
      </c>
      <c r="G212" s="778">
        <v>7431000</v>
      </c>
      <c r="H212" s="561"/>
      <c r="I212" s="697" t="s">
        <v>962</v>
      </c>
      <c r="J212" s="696" t="s">
        <v>962</v>
      </c>
      <c r="K212" s="562"/>
    </row>
    <row r="213" spans="1:11" ht="15.75">
      <c r="A213" s="299" t="s">
        <v>936</v>
      </c>
      <c r="B213" s="582" t="s">
        <v>810</v>
      </c>
      <c r="C213" s="585" t="s">
        <v>811</v>
      </c>
      <c r="D213" s="300" t="s">
        <v>184</v>
      </c>
      <c r="E213" s="579" t="s">
        <v>184</v>
      </c>
      <c r="F213" s="580">
        <v>0</v>
      </c>
      <c r="G213" s="778">
        <v>0</v>
      </c>
      <c r="H213" s="561"/>
      <c r="I213" s="697" t="s">
        <v>962</v>
      </c>
      <c r="J213" s="696" t="s">
        <v>962</v>
      </c>
      <c r="K213" s="562"/>
    </row>
    <row r="214" spans="1:11" ht="15.75">
      <c r="A214" s="299" t="s">
        <v>944</v>
      </c>
      <c r="B214" s="586" t="s">
        <v>627</v>
      </c>
      <c r="C214" s="587" t="s">
        <v>628</v>
      </c>
      <c r="D214" s="300" t="s">
        <v>184</v>
      </c>
      <c r="E214" s="579" t="s">
        <v>184</v>
      </c>
      <c r="F214" s="580">
        <v>0</v>
      </c>
      <c r="G214" s="778">
        <v>0</v>
      </c>
      <c r="H214" s="561"/>
      <c r="I214" s="697" t="s">
        <v>962</v>
      </c>
      <c r="J214" s="696" t="s">
        <v>961</v>
      </c>
      <c r="K214" s="562"/>
    </row>
    <row r="215" spans="1:11" ht="15.75">
      <c r="A215" s="299" t="s">
        <v>944</v>
      </c>
      <c r="B215" s="586" t="s">
        <v>321</v>
      </c>
      <c r="C215" s="587" t="s">
        <v>1215</v>
      </c>
      <c r="D215" s="300" t="s">
        <v>184</v>
      </c>
      <c r="E215" s="579" t="s">
        <v>184</v>
      </c>
      <c r="F215" s="580">
        <v>450000000</v>
      </c>
      <c r="G215" s="778">
        <v>410000000</v>
      </c>
      <c r="H215" s="561"/>
      <c r="I215" s="697" t="s">
        <v>961</v>
      </c>
      <c r="J215" s="696" t="s">
        <v>961</v>
      </c>
      <c r="K215" s="562"/>
    </row>
    <row r="216" spans="1:11" ht="15.75">
      <c r="A216" s="299" t="s">
        <v>944</v>
      </c>
      <c r="B216" s="586" t="s">
        <v>325</v>
      </c>
      <c r="C216" s="587" t="s">
        <v>632</v>
      </c>
      <c r="D216" s="300" t="s">
        <v>184</v>
      </c>
      <c r="E216" s="579" t="s">
        <v>184</v>
      </c>
      <c r="F216" s="580">
        <v>39321000</v>
      </c>
      <c r="G216" s="778">
        <v>22130000</v>
      </c>
      <c r="H216" s="561"/>
      <c r="I216" s="697" t="s">
        <v>961</v>
      </c>
      <c r="J216" s="696" t="s">
        <v>961</v>
      </c>
      <c r="K216" s="562"/>
    </row>
    <row r="217" spans="1:11" ht="15.75">
      <c r="A217" s="299" t="s">
        <v>944</v>
      </c>
      <c r="B217" s="586" t="s">
        <v>329</v>
      </c>
      <c r="C217" s="587" t="s">
        <v>635</v>
      </c>
      <c r="D217" s="300" t="s">
        <v>184</v>
      </c>
      <c r="E217" s="579" t="s">
        <v>184</v>
      </c>
      <c r="F217" s="580">
        <v>0</v>
      </c>
      <c r="G217" s="778">
        <v>0</v>
      </c>
      <c r="H217" s="561"/>
      <c r="I217" s="697" t="s">
        <v>962</v>
      </c>
      <c r="J217" s="696" t="s">
        <v>961</v>
      </c>
      <c r="K217" s="562"/>
    </row>
    <row r="218" spans="1:11" ht="15.75">
      <c r="A218" s="299" t="s">
        <v>944</v>
      </c>
      <c r="B218" s="586" t="s">
        <v>334</v>
      </c>
      <c r="C218" s="587" t="s">
        <v>945</v>
      </c>
      <c r="D218" s="300" t="s">
        <v>184</v>
      </c>
      <c r="E218" s="579" t="s">
        <v>184</v>
      </c>
      <c r="F218" s="580">
        <v>0</v>
      </c>
      <c r="G218" s="778">
        <v>0</v>
      </c>
      <c r="H218" s="561"/>
      <c r="I218" s="697" t="s">
        <v>962</v>
      </c>
      <c r="J218" s="696" t="s">
        <v>962</v>
      </c>
      <c r="K218" s="562"/>
    </row>
    <row r="219" spans="1:11" ht="15.75">
      <c r="A219" s="299" t="s">
        <v>944</v>
      </c>
      <c r="B219" s="586" t="s">
        <v>340</v>
      </c>
      <c r="C219" s="587" t="s">
        <v>946</v>
      </c>
      <c r="D219" s="300" t="s">
        <v>184</v>
      </c>
      <c r="E219" s="579" t="s">
        <v>184</v>
      </c>
      <c r="F219" s="580">
        <v>0</v>
      </c>
      <c r="G219" s="778">
        <v>0</v>
      </c>
      <c r="H219" s="561"/>
      <c r="I219" s="697" t="s">
        <v>962</v>
      </c>
      <c r="J219" s="696" t="s">
        <v>962</v>
      </c>
      <c r="K219" s="562"/>
    </row>
    <row r="220" spans="1:11" ht="15.75">
      <c r="A220" s="299" t="s">
        <v>944</v>
      </c>
      <c r="B220" s="582" t="s">
        <v>345</v>
      </c>
      <c r="C220" s="587" t="s">
        <v>947</v>
      </c>
      <c r="D220" s="300" t="s">
        <v>184</v>
      </c>
      <c r="E220" s="579" t="s">
        <v>184</v>
      </c>
      <c r="F220" s="580">
        <v>0</v>
      </c>
      <c r="G220" s="778">
        <v>0</v>
      </c>
      <c r="H220" s="561"/>
      <c r="I220" s="697" t="s">
        <v>961</v>
      </c>
      <c r="J220" s="696" t="s">
        <v>961</v>
      </c>
      <c r="K220" s="562"/>
    </row>
    <row r="221" spans="1:11" ht="15.75">
      <c r="A221" s="299" t="s">
        <v>944</v>
      </c>
      <c r="B221" s="582" t="s">
        <v>348</v>
      </c>
      <c r="C221" s="587" t="s">
        <v>711</v>
      </c>
      <c r="D221" s="300" t="s">
        <v>184</v>
      </c>
      <c r="E221" s="579" t="s">
        <v>184</v>
      </c>
      <c r="F221" s="580">
        <v>0</v>
      </c>
      <c r="G221" s="778">
        <v>0</v>
      </c>
      <c r="H221" s="561"/>
      <c r="I221" s="697" t="s">
        <v>961</v>
      </c>
      <c r="J221" s="696" t="s">
        <v>962</v>
      </c>
      <c r="K221" s="562"/>
    </row>
    <row r="222" spans="1:11" ht="15.75">
      <c r="A222" s="299" t="s">
        <v>944</v>
      </c>
      <c r="B222" s="582" t="s">
        <v>271</v>
      </c>
      <c r="C222" s="587" t="s">
        <v>714</v>
      </c>
      <c r="D222" s="300" t="s">
        <v>184</v>
      </c>
      <c r="E222" s="579" t="s">
        <v>184</v>
      </c>
      <c r="F222" s="580">
        <v>0</v>
      </c>
      <c r="G222" s="778">
        <v>0</v>
      </c>
      <c r="H222" s="561"/>
      <c r="I222" s="697" t="s">
        <v>961</v>
      </c>
      <c r="J222" s="696" t="s">
        <v>962</v>
      </c>
      <c r="K222" s="562"/>
    </row>
    <row r="223" spans="1:11" ht="15.75">
      <c r="A223" s="299" t="s">
        <v>944</v>
      </c>
      <c r="B223" s="582" t="s">
        <v>717</v>
      </c>
      <c r="C223" s="587" t="s">
        <v>718</v>
      </c>
      <c r="D223" s="300" t="s">
        <v>184</v>
      </c>
      <c r="E223" s="579" t="s">
        <v>184</v>
      </c>
      <c r="F223" s="580">
        <v>0</v>
      </c>
      <c r="G223" s="778">
        <v>0</v>
      </c>
      <c r="H223" s="561"/>
      <c r="I223" s="697" t="s">
        <v>961</v>
      </c>
      <c r="J223" s="696" t="s">
        <v>961</v>
      </c>
      <c r="K223" s="562"/>
    </row>
    <row r="224" spans="1:11" ht="15.75">
      <c r="A224" s="299" t="s">
        <v>944</v>
      </c>
      <c r="B224" s="582" t="s">
        <v>707</v>
      </c>
      <c r="C224" s="587" t="s">
        <v>708</v>
      </c>
      <c r="D224" s="300" t="s">
        <v>184</v>
      </c>
      <c r="E224" s="579" t="s">
        <v>184</v>
      </c>
      <c r="F224" s="580">
        <v>27000</v>
      </c>
      <c r="G224" s="778">
        <v>0</v>
      </c>
      <c r="H224" s="561"/>
      <c r="I224" s="697" t="s">
        <v>962</v>
      </c>
      <c r="J224" s="696" t="s">
        <v>961</v>
      </c>
      <c r="K224" s="562"/>
    </row>
    <row r="225" spans="1:11" ht="15.75">
      <c r="A225" s="299" t="s">
        <v>944</v>
      </c>
      <c r="B225" s="582" t="s">
        <v>697</v>
      </c>
      <c r="C225" s="587" t="s">
        <v>698</v>
      </c>
      <c r="D225" s="300" t="s">
        <v>184</v>
      </c>
      <c r="E225" s="579" t="s">
        <v>184</v>
      </c>
      <c r="F225" s="580">
        <v>8000</v>
      </c>
      <c r="G225" s="778">
        <v>71000</v>
      </c>
      <c r="H225" s="561"/>
      <c r="I225" s="697" t="s">
        <v>962</v>
      </c>
      <c r="J225" s="696" t="s">
        <v>961</v>
      </c>
      <c r="K225" s="562"/>
    </row>
    <row r="226" spans="1:11" ht="15.75">
      <c r="A226" s="299" t="s">
        <v>944</v>
      </c>
      <c r="B226" s="582" t="s">
        <v>700</v>
      </c>
      <c r="C226" s="587" t="s">
        <v>701</v>
      </c>
      <c r="D226" s="300" t="s">
        <v>184</v>
      </c>
      <c r="E226" s="579" t="s">
        <v>184</v>
      </c>
      <c r="F226" s="580">
        <v>120000</v>
      </c>
      <c r="G226" s="778">
        <v>800000</v>
      </c>
      <c r="H226" s="561"/>
      <c r="I226" s="697" t="s">
        <v>962</v>
      </c>
      <c r="J226" s="696" t="s">
        <v>961</v>
      </c>
      <c r="K226" s="562"/>
    </row>
    <row r="227" spans="1:11" ht="15.75">
      <c r="A227" s="299" t="s">
        <v>944</v>
      </c>
      <c r="B227" s="582" t="s">
        <v>703</v>
      </c>
      <c r="C227" s="587" t="s">
        <v>704</v>
      </c>
      <c r="D227" s="300" t="s">
        <v>184</v>
      </c>
      <c r="E227" s="579" t="s">
        <v>184</v>
      </c>
      <c r="F227" s="580">
        <v>45000</v>
      </c>
      <c r="G227" s="778">
        <v>120000</v>
      </c>
      <c r="H227" s="561"/>
      <c r="I227" s="697" t="s">
        <v>962</v>
      </c>
      <c r="J227" s="696" t="s">
        <v>961</v>
      </c>
      <c r="K227" s="562"/>
    </row>
    <row r="228" spans="1:11" ht="15.75">
      <c r="A228" s="299" t="s">
        <v>944</v>
      </c>
      <c r="B228" s="582" t="s">
        <v>948</v>
      </c>
      <c r="C228" s="587" t="s">
        <v>949</v>
      </c>
      <c r="D228" s="300" t="s">
        <v>184</v>
      </c>
      <c r="E228" s="579" t="s">
        <v>184</v>
      </c>
      <c r="F228" s="580">
        <v>0</v>
      </c>
      <c r="G228" s="778">
        <v>0</v>
      </c>
      <c r="H228" s="561"/>
      <c r="I228" s="697" t="s">
        <v>962</v>
      </c>
      <c r="J228" s="696" t="s">
        <v>962</v>
      </c>
      <c r="K228" s="562"/>
    </row>
    <row r="229" spans="1:11" ht="15.75">
      <c r="A229" s="299" t="s">
        <v>944</v>
      </c>
      <c r="B229" s="582" t="s">
        <v>720</v>
      </c>
      <c r="C229" s="587" t="s">
        <v>721</v>
      </c>
      <c r="D229" s="300" t="s">
        <v>184</v>
      </c>
      <c r="E229" s="579" t="s">
        <v>184</v>
      </c>
      <c r="F229" s="580">
        <v>366000</v>
      </c>
      <c r="G229" s="778">
        <v>23000</v>
      </c>
      <c r="H229" s="561"/>
      <c r="I229" s="697" t="s">
        <v>961</v>
      </c>
      <c r="J229" s="696" t="s">
        <v>961</v>
      </c>
      <c r="K229" s="562"/>
    </row>
    <row r="230" spans="1:11" ht="15.75">
      <c r="A230" s="299" t="s">
        <v>944</v>
      </c>
      <c r="B230" s="582" t="s">
        <v>950</v>
      </c>
      <c r="C230" s="587" t="s">
        <v>951</v>
      </c>
      <c r="D230" s="300" t="s">
        <v>184</v>
      </c>
      <c r="E230" s="579" t="s">
        <v>184</v>
      </c>
      <c r="F230" s="580">
        <v>0</v>
      </c>
      <c r="G230" s="778">
        <v>0</v>
      </c>
      <c r="H230" s="561"/>
      <c r="I230" s="697" t="s">
        <v>961</v>
      </c>
      <c r="J230" s="696" t="s">
        <v>962</v>
      </c>
      <c r="K230" s="562"/>
    </row>
    <row r="231" spans="1:11" ht="15.75">
      <c r="A231" s="299" t="s">
        <v>944</v>
      </c>
      <c r="B231" s="582" t="s">
        <v>392</v>
      </c>
      <c r="C231" s="581" t="s">
        <v>766</v>
      </c>
      <c r="D231" s="300" t="s">
        <v>184</v>
      </c>
      <c r="E231" s="579" t="s">
        <v>184</v>
      </c>
      <c r="F231" s="580">
        <v>0</v>
      </c>
      <c r="G231" s="778">
        <v>0</v>
      </c>
      <c r="H231" s="561"/>
      <c r="I231" s="697" t="s">
        <v>961</v>
      </c>
      <c r="J231" s="696" t="s">
        <v>961</v>
      </c>
      <c r="K231" s="562"/>
    </row>
    <row r="232" spans="1:11" ht="15.75">
      <c r="A232" s="299" t="s">
        <v>944</v>
      </c>
      <c r="B232" s="582" t="s">
        <v>776</v>
      </c>
      <c r="C232" s="587" t="s">
        <v>108</v>
      </c>
      <c r="D232" s="300" t="s">
        <v>184</v>
      </c>
      <c r="E232" s="579" t="s">
        <v>184</v>
      </c>
      <c r="F232" s="580">
        <v>193000</v>
      </c>
      <c r="G232" s="778">
        <v>244000</v>
      </c>
      <c r="H232" s="561"/>
      <c r="I232" s="697" t="s">
        <v>961</v>
      </c>
      <c r="J232" s="696" t="s">
        <v>962</v>
      </c>
      <c r="K232" s="562"/>
    </row>
    <row r="233" spans="1:11" ht="15.75">
      <c r="A233" s="299" t="s">
        <v>944</v>
      </c>
      <c r="B233" s="582" t="s">
        <v>395</v>
      </c>
      <c r="C233" s="587" t="s">
        <v>794</v>
      </c>
      <c r="D233" s="300" t="s">
        <v>184</v>
      </c>
      <c r="E233" s="579" t="s">
        <v>184</v>
      </c>
      <c r="F233" s="580">
        <v>0</v>
      </c>
      <c r="G233" s="778">
        <v>0</v>
      </c>
      <c r="H233" s="561"/>
      <c r="I233" s="697" t="s">
        <v>962</v>
      </c>
      <c r="J233" s="696" t="s">
        <v>962</v>
      </c>
      <c r="K233" s="562"/>
    </row>
    <row r="234" spans="1:11" ht="15.75">
      <c r="A234" s="299" t="s">
        <v>944</v>
      </c>
      <c r="B234" s="582" t="s">
        <v>357</v>
      </c>
      <c r="C234" s="581" t="s">
        <v>797</v>
      </c>
      <c r="D234" s="300" t="s">
        <v>184</v>
      </c>
      <c r="E234" s="579" t="s">
        <v>184</v>
      </c>
      <c r="F234" s="580">
        <v>0</v>
      </c>
      <c r="G234" s="778">
        <v>0</v>
      </c>
      <c r="H234" s="561"/>
      <c r="I234" s="697" t="s">
        <v>962</v>
      </c>
      <c r="J234" s="696" t="s">
        <v>962</v>
      </c>
      <c r="K234" s="562"/>
    </row>
    <row r="235" spans="1:11" ht="15.75">
      <c r="A235" s="299" t="s">
        <v>944</v>
      </c>
      <c r="B235" s="582" t="s">
        <v>769</v>
      </c>
      <c r="C235" s="581" t="s">
        <v>770</v>
      </c>
      <c r="D235" s="300" t="s">
        <v>184</v>
      </c>
      <c r="E235" s="579" t="s">
        <v>184</v>
      </c>
      <c r="F235" s="580">
        <v>10322000</v>
      </c>
      <c r="G235" s="778">
        <v>9140000</v>
      </c>
      <c r="H235" s="561"/>
      <c r="I235" s="697" t="s">
        <v>961</v>
      </c>
      <c r="J235" s="696" t="s">
        <v>962</v>
      </c>
      <c r="K235" s="562"/>
    </row>
    <row r="236" spans="1:11" ht="15.75">
      <c r="A236" s="299" t="s">
        <v>944</v>
      </c>
      <c r="B236" s="582" t="s">
        <v>780</v>
      </c>
      <c r="C236" s="587" t="s">
        <v>97</v>
      </c>
      <c r="D236" s="300" t="s">
        <v>184</v>
      </c>
      <c r="E236" s="579" t="s">
        <v>184</v>
      </c>
      <c r="F236" s="580">
        <v>0</v>
      </c>
      <c r="G236" s="778">
        <v>15000</v>
      </c>
      <c r="H236" s="561"/>
      <c r="I236" s="697" t="s">
        <v>961</v>
      </c>
      <c r="J236" s="696" t="s">
        <v>961</v>
      </c>
      <c r="K236" s="562"/>
    </row>
    <row r="237" spans="1:11" ht="16.5" thickBot="1">
      <c r="A237" s="299" t="s">
        <v>944</v>
      </c>
      <c r="B237" s="582" t="s">
        <v>816</v>
      </c>
      <c r="C237" s="587" t="s">
        <v>817</v>
      </c>
      <c r="D237" s="300" t="s">
        <v>184</v>
      </c>
      <c r="E237" s="579" t="s">
        <v>184</v>
      </c>
      <c r="F237" s="580">
        <v>2500000</v>
      </c>
      <c r="G237" s="778">
        <v>0</v>
      </c>
      <c r="H237" s="561"/>
      <c r="I237" s="698" t="s">
        <v>961</v>
      </c>
      <c r="J237" s="699" t="s">
        <v>962</v>
      </c>
      <c r="K237" s="562"/>
    </row>
    <row r="238" spans="1:10" ht="31.5" customHeight="1">
      <c r="A238" s="299" t="s">
        <v>952</v>
      </c>
      <c r="B238" s="582" t="s">
        <v>462</v>
      </c>
      <c r="C238" s="587" t="s">
        <v>953</v>
      </c>
      <c r="D238" s="300" t="s">
        <v>184</v>
      </c>
      <c r="E238" s="579" t="s">
        <v>184</v>
      </c>
      <c r="F238" s="567">
        <v>56288000</v>
      </c>
      <c r="G238" s="778">
        <v>54045000</v>
      </c>
      <c r="H238" s="561"/>
      <c r="I238" s="1163" t="s">
        <v>1554</v>
      </c>
      <c r="J238" s="1164"/>
    </row>
    <row r="239" spans="1:10" ht="31.5" customHeight="1">
      <c r="A239" s="299" t="s">
        <v>952</v>
      </c>
      <c r="B239" s="582" t="s">
        <v>954</v>
      </c>
      <c r="C239" s="585" t="s">
        <v>955</v>
      </c>
      <c r="D239" s="300" t="s">
        <v>184</v>
      </c>
      <c r="E239" s="579" t="s">
        <v>184</v>
      </c>
      <c r="F239" s="567">
        <v>44977000</v>
      </c>
      <c r="G239" s="778">
        <v>46614000</v>
      </c>
      <c r="H239" s="260"/>
      <c r="I239" s="1157" t="s">
        <v>1553</v>
      </c>
      <c r="J239" s="1158"/>
    </row>
    <row r="240" spans="1:10" ht="31.5" customHeight="1">
      <c r="A240" s="299" t="s">
        <v>952</v>
      </c>
      <c r="B240" s="582" t="s">
        <v>474</v>
      </c>
      <c r="C240" s="590" t="s">
        <v>910</v>
      </c>
      <c r="D240" s="300" t="s">
        <v>184</v>
      </c>
      <c r="E240" s="579" t="s">
        <v>184</v>
      </c>
      <c r="F240" s="567">
        <v>0</v>
      </c>
      <c r="G240" s="778">
        <v>0</v>
      </c>
      <c r="H240" s="561"/>
      <c r="I240" s="1157" t="s">
        <v>1555</v>
      </c>
      <c r="J240" s="1158"/>
    </row>
    <row r="241" spans="1:10" ht="63" customHeight="1">
      <c r="A241" s="299" t="s">
        <v>952</v>
      </c>
      <c r="B241" s="582" t="s">
        <v>886</v>
      </c>
      <c r="C241" s="590" t="s">
        <v>1623</v>
      </c>
      <c r="D241" s="300" t="s">
        <v>184</v>
      </c>
      <c r="E241" s="579" t="s">
        <v>184</v>
      </c>
      <c r="F241" s="567">
        <v>44977000</v>
      </c>
      <c r="G241" s="778">
        <v>46614000</v>
      </c>
      <c r="H241" s="561"/>
      <c r="I241" s="1157" t="s">
        <v>1552</v>
      </c>
      <c r="J241" s="1158"/>
    </row>
    <row r="242" spans="1:10" ht="31.5" customHeight="1">
      <c r="A242" s="299" t="s">
        <v>952</v>
      </c>
      <c r="B242" s="582" t="s">
        <v>956</v>
      </c>
      <c r="C242" s="590" t="s">
        <v>901</v>
      </c>
      <c r="D242" s="300" t="s">
        <v>184</v>
      </c>
      <c r="E242" s="579" t="s">
        <v>184</v>
      </c>
      <c r="F242" s="567">
        <v>0</v>
      </c>
      <c r="G242" s="778">
        <v>0</v>
      </c>
      <c r="H242" s="561"/>
      <c r="I242" s="1157" t="s">
        <v>1556</v>
      </c>
      <c r="J242" s="1158"/>
    </row>
    <row r="243" spans="1:10" ht="15.75">
      <c r="A243" s="299" t="s">
        <v>829</v>
      </c>
      <c r="B243" s="586" t="s">
        <v>166</v>
      </c>
      <c r="C243" s="581" t="s">
        <v>957</v>
      </c>
      <c r="D243" s="565">
        <v>7193227000</v>
      </c>
      <c r="E243" s="566">
        <v>2788643000</v>
      </c>
      <c r="F243" s="580">
        <v>4404584000</v>
      </c>
      <c r="G243" s="778">
        <v>4394783000</v>
      </c>
      <c r="H243" s="561"/>
      <c r="I243" s="1157" t="s">
        <v>1548</v>
      </c>
      <c r="J243" s="1158"/>
    </row>
    <row r="244" spans="1:10" ht="15.75">
      <c r="A244" s="299" t="s">
        <v>881</v>
      </c>
      <c r="B244" s="586" t="s">
        <v>167</v>
      </c>
      <c r="C244" s="581" t="s">
        <v>958</v>
      </c>
      <c r="D244" s="300" t="s">
        <v>184</v>
      </c>
      <c r="E244" s="579" t="s">
        <v>184</v>
      </c>
      <c r="F244" s="580">
        <v>4404584000</v>
      </c>
      <c r="G244" s="778">
        <v>4394783000</v>
      </c>
      <c r="H244" s="561"/>
      <c r="I244" s="1157" t="s">
        <v>1549</v>
      </c>
      <c r="J244" s="1158"/>
    </row>
    <row r="245" spans="1:10" ht="15.75">
      <c r="A245" s="299" t="s">
        <v>936</v>
      </c>
      <c r="B245" s="586" t="s">
        <v>0</v>
      </c>
      <c r="C245" s="581" t="s">
        <v>959</v>
      </c>
      <c r="D245" s="300" t="s">
        <v>184</v>
      </c>
      <c r="E245" s="579" t="s">
        <v>184</v>
      </c>
      <c r="F245" s="580">
        <v>457925000</v>
      </c>
      <c r="G245" s="778">
        <v>395929000</v>
      </c>
      <c r="H245" s="561"/>
      <c r="I245" s="1157" t="s">
        <v>1550</v>
      </c>
      <c r="J245" s="1158"/>
    </row>
    <row r="246" spans="1:10" ht="16.5" thickBot="1">
      <c r="A246" s="592" t="s">
        <v>944</v>
      </c>
      <c r="B246" s="593" t="s">
        <v>2</v>
      </c>
      <c r="C246" s="594" t="s">
        <v>960</v>
      </c>
      <c r="D246" s="595" t="s">
        <v>184</v>
      </c>
      <c r="E246" s="596" t="s">
        <v>184</v>
      </c>
      <c r="F246" s="597">
        <v>502902000</v>
      </c>
      <c r="G246" s="779">
        <v>442543000</v>
      </c>
      <c r="H246" s="561"/>
      <c r="I246" s="1159" t="s">
        <v>1551</v>
      </c>
      <c r="J246" s="1160"/>
    </row>
    <row r="248" ht="15.75">
      <c r="F248" s="292"/>
    </row>
    <row r="249" spans="1:3" ht="15.75">
      <c r="A249" s="392"/>
      <c r="C249" s="392"/>
    </row>
    <row r="250" spans="1:3" ht="15.75">
      <c r="A250" s="392"/>
      <c r="C250" s="392"/>
    </row>
    <row r="251" spans="1:3" ht="15.75">
      <c r="A251" s="392"/>
      <c r="C251" s="392"/>
    </row>
    <row r="252" spans="1:3" ht="15.75">
      <c r="A252" s="392"/>
      <c r="C252" s="392"/>
    </row>
    <row r="258" ht="15.75">
      <c r="A258" s="599"/>
    </row>
  </sheetData>
  <sheetProtection/>
  <mergeCells count="27">
    <mergeCell ref="I243:J243"/>
    <mergeCell ref="I244:J244"/>
    <mergeCell ref="I245:J245"/>
    <mergeCell ref="I246:J246"/>
    <mergeCell ref="I11:J11"/>
    <mergeCell ref="I238:J238"/>
    <mergeCell ref="I239:J239"/>
    <mergeCell ref="I240:J240"/>
    <mergeCell ref="I241:J241"/>
    <mergeCell ref="I242:J242"/>
    <mergeCell ref="I12:I13"/>
    <mergeCell ref="J12:J13"/>
    <mergeCell ref="A7:G7"/>
    <mergeCell ref="A8:G8"/>
    <mergeCell ref="A9:G9"/>
    <mergeCell ref="A10:G10"/>
    <mergeCell ref="A12:A13"/>
    <mergeCell ref="B12:B13"/>
    <mergeCell ref="C12:C13"/>
    <mergeCell ref="D12:F12"/>
    <mergeCell ref="G12:G13"/>
    <mergeCell ref="A6:G6"/>
    <mergeCell ref="A1:G1"/>
    <mergeCell ref="A2:G2"/>
    <mergeCell ref="A3:G3"/>
    <mergeCell ref="A4:G4"/>
    <mergeCell ref="A5:G5"/>
  </mergeCells>
  <printOptions/>
  <pageMargins left="0.7" right="0.7" top="0.787401575" bottom="0.787401575" header="0.3" footer="0.3"/>
  <pageSetup fitToHeight="0" fitToWidth="1" horizontalDpi="600" verticalDpi="600" orientation="landscape" paperSize="9" scale="5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E104"/>
  <sheetViews>
    <sheetView workbookViewId="0" topLeftCell="A34">
      <selection activeCell="A1" sqref="A1:O1"/>
    </sheetView>
  </sheetViews>
  <sheetFormatPr defaultColWidth="9.140625" defaultRowHeight="15"/>
  <cols>
    <col min="1" max="1" width="14.28125" style="263" customWidth="1"/>
    <col min="2" max="2" width="18.7109375" style="263" customWidth="1"/>
    <col min="3" max="4" width="17.57421875" style="263" customWidth="1"/>
    <col min="5" max="5" width="21.57421875" style="263" customWidth="1"/>
    <col min="6" max="6" width="19.140625" style="263" customWidth="1"/>
    <col min="7" max="7" width="22.8515625" style="263" customWidth="1"/>
    <col min="8" max="8" width="21.140625" style="263" customWidth="1"/>
    <col min="9" max="9" width="18.421875" style="263" customWidth="1"/>
    <col min="10" max="10" width="19.57421875" style="263" customWidth="1"/>
    <col min="11" max="11" width="19.28125" style="263" customWidth="1"/>
    <col min="12" max="12" width="16.8515625" style="263" customWidth="1"/>
    <col min="13" max="13" width="15.00390625" style="263" customWidth="1"/>
    <col min="14" max="14" width="16.140625" style="263" customWidth="1"/>
    <col min="15" max="15" width="24.421875" style="263" customWidth="1"/>
    <col min="16" max="16384" width="9.140625" style="263" customWidth="1"/>
  </cols>
  <sheetData>
    <row r="1" spans="1:15" s="262" customFormat="1" ht="20.25">
      <c r="A1" s="1179" t="s">
        <v>963</v>
      </c>
      <c r="B1" s="1179"/>
      <c r="C1" s="1179"/>
      <c r="D1" s="1179"/>
      <c r="E1" s="1179"/>
      <c r="F1" s="1179"/>
      <c r="G1" s="1179"/>
      <c r="H1" s="1179"/>
      <c r="I1" s="1179"/>
      <c r="J1" s="1179"/>
      <c r="K1" s="1179"/>
      <c r="L1" s="1179"/>
      <c r="M1" s="1179"/>
      <c r="N1" s="1179"/>
      <c r="O1" s="1179"/>
    </row>
    <row r="2" spans="1:15" ht="15.75">
      <c r="A2" s="1180" t="s">
        <v>964</v>
      </c>
      <c r="B2" s="1180"/>
      <c r="C2" s="1180"/>
      <c r="D2" s="1180"/>
      <c r="E2" s="1180"/>
      <c r="F2" s="1180"/>
      <c r="G2" s="1180"/>
      <c r="H2" s="1180"/>
      <c r="I2" s="1180"/>
      <c r="J2" s="1180"/>
      <c r="K2" s="1180"/>
      <c r="L2" s="1180"/>
      <c r="M2" s="1180"/>
      <c r="N2" s="1180"/>
      <c r="O2" s="1180"/>
    </row>
    <row r="3" spans="1:15" ht="15.75">
      <c r="A3" s="1181" t="s">
        <v>1498</v>
      </c>
      <c r="B3" s="1182"/>
      <c r="C3" s="1182"/>
      <c r="D3" s="1182"/>
      <c r="E3" s="1182"/>
      <c r="F3" s="1182"/>
      <c r="G3" s="1182"/>
      <c r="H3" s="1182"/>
      <c r="I3" s="1182"/>
      <c r="J3" s="1182"/>
      <c r="K3" s="1182"/>
      <c r="L3" s="1182"/>
      <c r="M3" s="1182"/>
      <c r="N3" s="1182"/>
      <c r="O3" s="1182"/>
    </row>
    <row r="4" spans="1:15" ht="15.75">
      <c r="A4" s="1177" t="s">
        <v>1497</v>
      </c>
      <c r="B4" s="1178"/>
      <c r="C4" s="1178"/>
      <c r="D4" s="1178"/>
      <c r="E4" s="1178"/>
      <c r="F4" s="1178"/>
      <c r="G4" s="1178"/>
      <c r="H4" s="1178"/>
      <c r="I4" s="1178"/>
      <c r="J4" s="1178"/>
      <c r="K4" s="1178"/>
      <c r="L4" s="1178"/>
      <c r="M4" s="1178"/>
      <c r="N4" s="1178"/>
      <c r="O4" s="1178"/>
    </row>
    <row r="5" spans="1:15" ht="15.75">
      <c r="A5" s="1177" t="s">
        <v>1499</v>
      </c>
      <c r="B5" s="1178"/>
      <c r="C5" s="1178"/>
      <c r="D5" s="1178"/>
      <c r="E5" s="1178"/>
      <c r="F5" s="1178"/>
      <c r="G5" s="1178"/>
      <c r="H5" s="1178"/>
      <c r="I5" s="1178"/>
      <c r="J5" s="1178"/>
      <c r="K5" s="1178"/>
      <c r="L5" s="1178"/>
      <c r="M5" s="1178"/>
      <c r="N5" s="1178"/>
      <c r="O5" s="1178"/>
    </row>
    <row r="6" spans="1:15" ht="15.75">
      <c r="A6" s="1168" t="s">
        <v>965</v>
      </c>
      <c r="B6" s="1169"/>
      <c r="C6" s="1169"/>
      <c r="D6" s="1169"/>
      <c r="E6" s="1169"/>
      <c r="F6" s="1169"/>
      <c r="G6" s="1169"/>
      <c r="H6" s="1169"/>
      <c r="I6" s="1169"/>
      <c r="J6" s="1169"/>
      <c r="K6" s="1169"/>
      <c r="L6" s="1169"/>
      <c r="M6" s="1169"/>
      <c r="N6" s="1169"/>
      <c r="O6" s="1169"/>
    </row>
    <row r="7" spans="1:15" ht="21" thickBot="1">
      <c r="A7" s="1175" t="s">
        <v>1522</v>
      </c>
      <c r="B7" s="1175"/>
      <c r="C7" s="264"/>
      <c r="D7" s="264"/>
      <c r="E7" s="264"/>
      <c r="F7" s="264"/>
      <c r="G7" s="264"/>
      <c r="H7" s="264"/>
      <c r="I7" s="264"/>
      <c r="J7" s="264"/>
      <c r="K7" s="264"/>
      <c r="L7" s="264"/>
      <c r="M7" s="264"/>
      <c r="N7" s="264"/>
      <c r="O7" s="264"/>
    </row>
    <row r="8" spans="1:15" ht="16.5" thickBot="1">
      <c r="A8" s="1170" t="s">
        <v>966</v>
      </c>
      <c r="B8" s="1172" t="s">
        <v>1475</v>
      </c>
      <c r="C8" s="1172" t="s">
        <v>1476</v>
      </c>
      <c r="D8" s="1172" t="s">
        <v>1477</v>
      </c>
      <c r="E8" s="1174" t="s">
        <v>1529</v>
      </c>
      <c r="F8" s="1176" t="s">
        <v>967</v>
      </c>
      <c r="G8" s="1176"/>
      <c r="H8" s="1176"/>
      <c r="I8" s="1176"/>
      <c r="J8" s="1176"/>
      <c r="K8" s="1165" t="s">
        <v>968</v>
      </c>
      <c r="L8" s="1165" t="s">
        <v>969</v>
      </c>
      <c r="M8" s="1165" t="s">
        <v>970</v>
      </c>
      <c r="N8" s="1167" t="s">
        <v>1530</v>
      </c>
      <c r="O8" s="1165" t="s">
        <v>1478</v>
      </c>
    </row>
    <row r="9" spans="1:15" ht="94.5" customHeight="1" thickBot="1">
      <c r="A9" s="1171"/>
      <c r="B9" s="1173"/>
      <c r="C9" s="1173"/>
      <c r="D9" s="1173"/>
      <c r="E9" s="1173"/>
      <c r="F9" s="265" t="s">
        <v>41</v>
      </c>
      <c r="G9" s="266" t="s">
        <v>971</v>
      </c>
      <c r="H9" s="266" t="s">
        <v>972</v>
      </c>
      <c r="I9" s="266" t="s">
        <v>973</v>
      </c>
      <c r="J9" s="267" t="s">
        <v>955</v>
      </c>
      <c r="K9" s="1166"/>
      <c r="L9" s="1166"/>
      <c r="M9" s="1166"/>
      <c r="N9" s="1166"/>
      <c r="O9" s="1166"/>
    </row>
    <row r="10" spans="1:15" ht="15.75">
      <c r="A10" s="268">
        <v>11223344</v>
      </c>
      <c r="B10" s="729" t="s">
        <v>1519</v>
      </c>
      <c r="C10" s="269">
        <v>0</v>
      </c>
      <c r="D10" s="269">
        <v>0.6</v>
      </c>
      <c r="E10" s="731">
        <f>SUM(F10:J10)</f>
        <v>2000000</v>
      </c>
      <c r="F10" s="732">
        <v>2000000</v>
      </c>
      <c r="G10" s="733"/>
      <c r="H10" s="733"/>
      <c r="I10" s="733"/>
      <c r="J10" s="733"/>
      <c r="K10" s="734">
        <v>1200000</v>
      </c>
      <c r="L10" s="734"/>
      <c r="M10" s="730" t="s">
        <v>1520</v>
      </c>
      <c r="N10" s="269">
        <v>0.6</v>
      </c>
      <c r="O10" s="268">
        <v>1</v>
      </c>
    </row>
    <row r="11" spans="1:15" ht="15.75">
      <c r="A11" s="268">
        <v>11223344</v>
      </c>
      <c r="B11" s="729" t="s">
        <v>1519</v>
      </c>
      <c r="C11" s="269">
        <v>0.6</v>
      </c>
      <c r="D11" s="269">
        <v>1</v>
      </c>
      <c r="E11" s="731">
        <f>SUM(F11:J11)</f>
        <v>2690000</v>
      </c>
      <c r="F11" s="732">
        <v>2000000</v>
      </c>
      <c r="G11" s="733">
        <v>100000</v>
      </c>
      <c r="H11" s="733">
        <v>20000</v>
      </c>
      <c r="I11" s="733">
        <v>500000</v>
      </c>
      <c r="J11" s="733">
        <v>70000</v>
      </c>
      <c r="K11" s="734">
        <v>1500000</v>
      </c>
      <c r="L11" s="734"/>
      <c r="M11" s="730" t="s">
        <v>1527</v>
      </c>
      <c r="N11" s="269">
        <v>1</v>
      </c>
      <c r="O11" s="268">
        <v>1</v>
      </c>
    </row>
    <row r="12" spans="1:15" ht="15.75">
      <c r="A12" s="268">
        <v>11223344</v>
      </c>
      <c r="B12" s="729" t="s">
        <v>1519</v>
      </c>
      <c r="C12" s="269">
        <v>1</v>
      </c>
      <c r="D12" s="269">
        <v>1</v>
      </c>
      <c r="E12" s="731">
        <f>SUM(F12:J12)</f>
        <v>2230000</v>
      </c>
      <c r="F12" s="732">
        <v>3000000</v>
      </c>
      <c r="G12" s="733">
        <v>150000</v>
      </c>
      <c r="H12" s="733">
        <v>30000</v>
      </c>
      <c r="I12" s="733">
        <v>-200000</v>
      </c>
      <c r="J12" s="733">
        <v>-750000</v>
      </c>
      <c r="K12" s="734">
        <v>1000000</v>
      </c>
      <c r="L12" s="734"/>
      <c r="M12" s="730" t="s">
        <v>1521</v>
      </c>
      <c r="N12" s="269">
        <v>1</v>
      </c>
      <c r="O12" s="268">
        <v>1</v>
      </c>
    </row>
    <row r="13" spans="1:15" ht="15.75">
      <c r="A13" s="268">
        <v>11223344</v>
      </c>
      <c r="B13" s="729" t="s">
        <v>1519</v>
      </c>
      <c r="C13" s="269">
        <v>1</v>
      </c>
      <c r="D13" s="269">
        <v>0.25</v>
      </c>
      <c r="E13" s="731">
        <f>SUM(F13:J13)</f>
        <v>3350000</v>
      </c>
      <c r="F13" s="732">
        <v>3000000</v>
      </c>
      <c r="G13" s="733">
        <v>150000</v>
      </c>
      <c r="H13" s="733">
        <v>30000</v>
      </c>
      <c r="I13" s="733">
        <v>20000</v>
      </c>
      <c r="J13" s="733">
        <v>150000</v>
      </c>
      <c r="K13" s="734">
        <v>-2775000</v>
      </c>
      <c r="L13" s="734">
        <v>3500000</v>
      </c>
      <c r="M13" s="730" t="s">
        <v>1528</v>
      </c>
      <c r="N13" s="269">
        <v>0.25</v>
      </c>
      <c r="O13" s="268">
        <v>2</v>
      </c>
    </row>
    <row r="14" spans="1:15" ht="16.5" thickBot="1">
      <c r="A14" s="270"/>
      <c r="B14" s="271"/>
      <c r="C14" s="272"/>
      <c r="D14" s="272"/>
      <c r="E14" s="273"/>
      <c r="F14" s="274"/>
      <c r="G14" s="275"/>
      <c r="H14" s="275"/>
      <c r="I14" s="275"/>
      <c r="J14" s="276"/>
      <c r="K14" s="277"/>
      <c r="L14" s="272"/>
      <c r="M14" s="278"/>
      <c r="N14" s="272"/>
      <c r="O14" s="272"/>
    </row>
    <row r="16" spans="2:31" ht="15.75">
      <c r="B16" s="279"/>
      <c r="J16" s="280"/>
      <c r="K16" s="280"/>
      <c r="L16" s="280"/>
      <c r="M16" s="280"/>
      <c r="N16" s="280"/>
      <c r="O16" s="280"/>
      <c r="P16" s="280"/>
      <c r="Q16" s="280"/>
      <c r="R16" s="280"/>
      <c r="S16" s="280"/>
      <c r="T16" s="280"/>
      <c r="U16" s="280"/>
      <c r="V16" s="280"/>
      <c r="W16" s="280"/>
      <c r="X16" s="280"/>
      <c r="Y16" s="280"/>
      <c r="Z16" s="280"/>
      <c r="AA16" s="280"/>
      <c r="AB16" s="280"/>
      <c r="AC16" s="280"/>
      <c r="AD16" s="280"/>
      <c r="AE16" s="280"/>
    </row>
    <row r="17" spans="1:31" ht="12.75" customHeight="1">
      <c r="A17" s="281"/>
      <c r="B17" s="281"/>
      <c r="C17" s="281"/>
      <c r="D17" s="281"/>
      <c r="E17" s="281"/>
      <c r="F17" s="281"/>
      <c r="G17" s="281"/>
      <c r="H17" s="281"/>
      <c r="I17" s="281"/>
      <c r="J17" s="280"/>
      <c r="K17" s="280"/>
      <c r="L17" s="280"/>
      <c r="M17" s="280"/>
      <c r="N17" s="280"/>
      <c r="O17" s="280"/>
      <c r="P17" s="280"/>
      <c r="Q17" s="280"/>
      <c r="R17" s="280"/>
      <c r="S17" s="280"/>
      <c r="T17" s="280"/>
      <c r="U17" s="280"/>
      <c r="V17" s="280"/>
      <c r="W17" s="280"/>
      <c r="X17" s="280"/>
      <c r="Y17" s="280"/>
      <c r="Z17" s="280"/>
      <c r="AA17" s="280"/>
      <c r="AB17" s="280"/>
      <c r="AC17" s="280"/>
      <c r="AD17" s="280"/>
      <c r="AE17" s="280"/>
    </row>
    <row r="18" spans="1:31" ht="15.75">
      <c r="A18" s="281"/>
      <c r="B18" s="279"/>
      <c r="C18" s="281"/>
      <c r="D18" s="281"/>
      <c r="E18" s="281"/>
      <c r="F18" s="281"/>
      <c r="G18" s="281"/>
      <c r="H18" s="281"/>
      <c r="I18" s="281"/>
      <c r="J18" s="280"/>
      <c r="K18" s="280"/>
      <c r="L18" s="280"/>
      <c r="M18" s="280"/>
      <c r="N18" s="280"/>
      <c r="O18" s="280"/>
      <c r="P18" s="280"/>
      <c r="Q18" s="280"/>
      <c r="R18" s="280"/>
      <c r="S18" s="280"/>
      <c r="T18" s="280"/>
      <c r="U18" s="280"/>
      <c r="V18" s="280"/>
      <c r="W18" s="280"/>
      <c r="X18" s="280"/>
      <c r="Y18" s="280"/>
      <c r="Z18" s="280"/>
      <c r="AA18" s="280"/>
      <c r="AB18" s="280"/>
      <c r="AC18" s="280"/>
      <c r="AD18" s="280"/>
      <c r="AE18" s="280"/>
    </row>
    <row r="19" spans="10:31" ht="15.75">
      <c r="J19" s="280"/>
      <c r="K19" s="280"/>
      <c r="L19" s="280"/>
      <c r="M19" s="280"/>
      <c r="N19" s="280"/>
      <c r="O19" s="280"/>
      <c r="P19" s="280"/>
      <c r="Q19" s="280"/>
      <c r="R19" s="280"/>
      <c r="S19" s="280"/>
      <c r="T19" s="280"/>
      <c r="U19" s="280"/>
      <c r="V19" s="280"/>
      <c r="W19" s="280"/>
      <c r="X19" s="280"/>
      <c r="Y19" s="280"/>
      <c r="Z19" s="280"/>
      <c r="AA19" s="280"/>
      <c r="AB19" s="280"/>
      <c r="AC19" s="280"/>
      <c r="AD19" s="280"/>
      <c r="AE19" s="280"/>
    </row>
    <row r="20" spans="10:31" ht="15.75">
      <c r="J20" s="280"/>
      <c r="K20" s="280"/>
      <c r="L20" s="280"/>
      <c r="M20" s="280"/>
      <c r="N20" s="280"/>
      <c r="O20" s="280"/>
      <c r="P20" s="280"/>
      <c r="Q20" s="280"/>
      <c r="R20" s="280"/>
      <c r="S20" s="280"/>
      <c r="T20" s="280"/>
      <c r="U20" s="280"/>
      <c r="V20" s="280"/>
      <c r="W20" s="280"/>
      <c r="X20" s="280"/>
      <c r="Y20" s="280"/>
      <c r="Z20" s="280"/>
      <c r="AA20" s="280"/>
      <c r="AB20" s="280"/>
      <c r="AC20" s="280"/>
      <c r="AD20" s="280"/>
      <c r="AE20" s="280"/>
    </row>
    <row r="21" spans="10:31" ht="15.75">
      <c r="J21" s="280"/>
      <c r="K21" s="280"/>
      <c r="L21" s="280"/>
      <c r="M21" s="280"/>
      <c r="N21" s="280"/>
      <c r="O21" s="280"/>
      <c r="P21" s="280"/>
      <c r="Q21" s="280"/>
      <c r="R21" s="280"/>
      <c r="S21" s="280"/>
      <c r="T21" s="280"/>
      <c r="U21" s="280"/>
      <c r="V21" s="280"/>
      <c r="W21" s="280"/>
      <c r="X21" s="280"/>
      <c r="Y21" s="280"/>
      <c r="Z21" s="280"/>
      <c r="AA21" s="280"/>
      <c r="AB21" s="280"/>
      <c r="AC21" s="280"/>
      <c r="AD21" s="280"/>
      <c r="AE21" s="280"/>
    </row>
    <row r="22" spans="10:31" ht="15.75">
      <c r="J22" s="280"/>
      <c r="K22" s="280"/>
      <c r="L22" s="280"/>
      <c r="M22" s="280"/>
      <c r="N22" s="280"/>
      <c r="O22" s="280"/>
      <c r="P22" s="280"/>
      <c r="Q22" s="280"/>
      <c r="R22" s="280"/>
      <c r="S22" s="280"/>
      <c r="T22" s="280"/>
      <c r="U22" s="280"/>
      <c r="V22" s="280"/>
      <c r="W22" s="280"/>
      <c r="X22" s="280"/>
      <c r="Y22" s="280"/>
      <c r="Z22" s="280"/>
      <c r="AA22" s="280"/>
      <c r="AB22" s="280"/>
      <c r="AC22" s="280"/>
      <c r="AD22" s="280"/>
      <c r="AE22" s="280"/>
    </row>
    <row r="23" spans="10:31" ht="15.75">
      <c r="J23" s="280"/>
      <c r="K23" s="280"/>
      <c r="L23" s="280"/>
      <c r="M23" s="280"/>
      <c r="N23" s="280"/>
      <c r="O23" s="280"/>
      <c r="P23" s="280"/>
      <c r="Q23" s="280"/>
      <c r="R23" s="280"/>
      <c r="S23" s="280"/>
      <c r="T23" s="280"/>
      <c r="U23" s="280"/>
      <c r="V23" s="280"/>
      <c r="W23" s="280"/>
      <c r="X23" s="280"/>
      <c r="Y23" s="280"/>
      <c r="Z23" s="280"/>
      <c r="AA23" s="280"/>
      <c r="AB23" s="280"/>
      <c r="AC23" s="280"/>
      <c r="AD23" s="280"/>
      <c r="AE23" s="280"/>
    </row>
    <row r="24" spans="10:31" ht="15.75">
      <c r="J24" s="280"/>
      <c r="K24" s="280"/>
      <c r="L24" s="280"/>
      <c r="M24" s="280"/>
      <c r="N24" s="280"/>
      <c r="O24" s="280"/>
      <c r="P24" s="280"/>
      <c r="Q24" s="280"/>
      <c r="R24" s="280"/>
      <c r="S24" s="280"/>
      <c r="T24" s="280"/>
      <c r="U24" s="280"/>
      <c r="V24" s="280"/>
      <c r="W24" s="280"/>
      <c r="X24" s="280"/>
      <c r="Y24" s="280"/>
      <c r="Z24" s="280"/>
      <c r="AA24" s="280"/>
      <c r="AB24" s="280"/>
      <c r="AC24" s="280"/>
      <c r="AD24" s="280"/>
      <c r="AE24" s="280"/>
    </row>
    <row r="25" spans="10:31" ht="15.75">
      <c r="J25" s="280"/>
      <c r="K25" s="280"/>
      <c r="L25" s="280"/>
      <c r="M25" s="280"/>
      <c r="N25" s="280"/>
      <c r="O25" s="280"/>
      <c r="P25" s="280"/>
      <c r="Q25" s="280"/>
      <c r="R25" s="280"/>
      <c r="S25" s="280"/>
      <c r="T25" s="280"/>
      <c r="U25" s="280"/>
      <c r="V25" s="280"/>
      <c r="W25" s="280"/>
      <c r="X25" s="280"/>
      <c r="Y25" s="280"/>
      <c r="Z25" s="280"/>
      <c r="AA25" s="280"/>
      <c r="AB25" s="280"/>
      <c r="AC25" s="280"/>
      <c r="AD25" s="280"/>
      <c r="AE25" s="280"/>
    </row>
    <row r="26" spans="10:31" ht="15.75">
      <c r="J26" s="280"/>
      <c r="K26" s="280"/>
      <c r="L26" s="280"/>
      <c r="M26" s="280"/>
      <c r="N26" s="280"/>
      <c r="O26" s="280"/>
      <c r="P26" s="280"/>
      <c r="Q26" s="280"/>
      <c r="R26" s="280"/>
      <c r="S26" s="280"/>
      <c r="T26" s="280"/>
      <c r="U26" s="280"/>
      <c r="V26" s="280"/>
      <c r="W26" s="280"/>
      <c r="X26" s="280"/>
      <c r="Y26" s="280"/>
      <c r="Z26" s="280"/>
      <c r="AA26" s="280"/>
      <c r="AB26" s="280"/>
      <c r="AC26" s="280"/>
      <c r="AD26" s="280"/>
      <c r="AE26" s="280"/>
    </row>
    <row r="27" spans="10:31" ht="15.75">
      <c r="J27" s="280"/>
      <c r="K27" s="280"/>
      <c r="L27" s="280"/>
      <c r="M27" s="280"/>
      <c r="N27" s="280"/>
      <c r="O27" s="280"/>
      <c r="P27" s="280"/>
      <c r="Q27" s="280"/>
      <c r="R27" s="280"/>
      <c r="S27" s="280"/>
      <c r="T27" s="280"/>
      <c r="U27" s="280"/>
      <c r="V27" s="280"/>
      <c r="W27" s="280"/>
      <c r="X27" s="280"/>
      <c r="Y27" s="280"/>
      <c r="Z27" s="280"/>
      <c r="AA27" s="280"/>
      <c r="AB27" s="280"/>
      <c r="AC27" s="280"/>
      <c r="AD27" s="280"/>
      <c r="AE27" s="280"/>
    </row>
    <row r="28" spans="10:31" ht="15.75">
      <c r="J28" s="280"/>
      <c r="K28" s="280"/>
      <c r="L28" s="280"/>
      <c r="M28" s="280"/>
      <c r="N28" s="280"/>
      <c r="O28" s="280"/>
      <c r="P28" s="280"/>
      <c r="Q28" s="280"/>
      <c r="R28" s="280"/>
      <c r="S28" s="280"/>
      <c r="T28" s="280"/>
      <c r="U28" s="280"/>
      <c r="V28" s="280"/>
      <c r="W28" s="280"/>
      <c r="X28" s="280"/>
      <c r="Y28" s="280"/>
      <c r="Z28" s="280"/>
      <c r="AA28" s="280"/>
      <c r="AB28" s="280"/>
      <c r="AC28" s="280"/>
      <c r="AD28" s="280"/>
      <c r="AE28" s="280"/>
    </row>
    <row r="29" spans="1:31" ht="20.25">
      <c r="A29" s="1179" t="s">
        <v>963</v>
      </c>
      <c r="B29" s="1179"/>
      <c r="C29" s="1179"/>
      <c r="D29" s="1179"/>
      <c r="E29" s="1179"/>
      <c r="F29" s="1179"/>
      <c r="G29" s="1179"/>
      <c r="H29" s="1179"/>
      <c r="I29" s="1179"/>
      <c r="J29" s="1179"/>
      <c r="K29" s="1179"/>
      <c r="L29" s="1179"/>
      <c r="M29" s="1179"/>
      <c r="N29" s="1179"/>
      <c r="O29" s="1179"/>
      <c r="P29" s="280"/>
      <c r="Q29" s="280"/>
      <c r="R29" s="280"/>
      <c r="S29" s="280"/>
      <c r="T29" s="280"/>
      <c r="U29" s="280"/>
      <c r="V29" s="280"/>
      <c r="W29" s="280"/>
      <c r="X29" s="280"/>
      <c r="Y29" s="280"/>
      <c r="Z29" s="280"/>
      <c r="AA29" s="280"/>
      <c r="AB29" s="280"/>
      <c r="AC29" s="280"/>
      <c r="AD29" s="280"/>
      <c r="AE29" s="280"/>
    </row>
    <row r="30" spans="1:31" ht="15.75">
      <c r="A30" s="1180" t="s">
        <v>964</v>
      </c>
      <c r="B30" s="1180"/>
      <c r="C30" s="1180"/>
      <c r="D30" s="1180"/>
      <c r="E30" s="1180"/>
      <c r="F30" s="1180"/>
      <c r="G30" s="1180"/>
      <c r="H30" s="1180"/>
      <c r="I30" s="1180"/>
      <c r="J30" s="1180"/>
      <c r="K30" s="1180"/>
      <c r="L30" s="1180"/>
      <c r="M30" s="1180"/>
      <c r="N30" s="1180"/>
      <c r="O30" s="1180"/>
      <c r="P30" s="280"/>
      <c r="Q30" s="280"/>
      <c r="R30" s="280"/>
      <c r="S30" s="280"/>
      <c r="T30" s="280"/>
      <c r="U30" s="280"/>
      <c r="V30" s="280"/>
      <c r="W30" s="280"/>
      <c r="X30" s="280"/>
      <c r="Y30" s="280"/>
      <c r="Z30" s="280"/>
      <c r="AA30" s="280"/>
      <c r="AB30" s="280"/>
      <c r="AC30" s="280"/>
      <c r="AD30" s="280"/>
      <c r="AE30" s="280"/>
    </row>
    <row r="31" spans="1:31" ht="15.75">
      <c r="A31" s="1181" t="s">
        <v>1498</v>
      </c>
      <c r="B31" s="1182"/>
      <c r="C31" s="1182"/>
      <c r="D31" s="1182"/>
      <c r="E31" s="1182"/>
      <c r="F31" s="1182"/>
      <c r="G31" s="1182"/>
      <c r="H31" s="1182"/>
      <c r="I31" s="1182"/>
      <c r="J31" s="1182"/>
      <c r="K31" s="1182"/>
      <c r="L31" s="1182"/>
      <c r="M31" s="1182"/>
      <c r="N31" s="1182"/>
      <c r="O31" s="1182"/>
      <c r="P31" s="280"/>
      <c r="Q31" s="280"/>
      <c r="R31" s="280"/>
      <c r="S31" s="280"/>
      <c r="T31" s="280"/>
      <c r="U31" s="280"/>
      <c r="V31" s="280"/>
      <c r="W31" s="280"/>
      <c r="X31" s="280"/>
      <c r="Y31" s="280"/>
      <c r="Z31" s="280"/>
      <c r="AA31" s="280"/>
      <c r="AB31" s="280"/>
      <c r="AC31" s="280"/>
      <c r="AD31" s="280"/>
      <c r="AE31" s="280"/>
    </row>
    <row r="32" spans="1:31" ht="15.75">
      <c r="A32" s="1177" t="s">
        <v>1526</v>
      </c>
      <c r="B32" s="1178"/>
      <c r="C32" s="1178"/>
      <c r="D32" s="1178"/>
      <c r="E32" s="1178"/>
      <c r="F32" s="1178"/>
      <c r="G32" s="1178"/>
      <c r="H32" s="1178"/>
      <c r="I32" s="1178"/>
      <c r="J32" s="1178"/>
      <c r="K32" s="1178"/>
      <c r="L32" s="1178"/>
      <c r="M32" s="1178"/>
      <c r="N32" s="1178"/>
      <c r="O32" s="1178"/>
      <c r="P32" s="280"/>
      <c r="Q32" s="280"/>
      <c r="R32" s="280"/>
      <c r="S32" s="280"/>
      <c r="T32" s="280"/>
      <c r="U32" s="280"/>
      <c r="V32" s="280"/>
      <c r="W32" s="280"/>
      <c r="X32" s="280"/>
      <c r="Y32" s="280"/>
      <c r="Z32" s="280"/>
      <c r="AA32" s="280"/>
      <c r="AB32" s="280"/>
      <c r="AC32" s="280"/>
      <c r="AD32" s="280"/>
      <c r="AE32" s="280"/>
    </row>
    <row r="33" spans="1:31" ht="15.75">
      <c r="A33" s="1177" t="s">
        <v>1499</v>
      </c>
      <c r="B33" s="1178"/>
      <c r="C33" s="1178"/>
      <c r="D33" s="1178"/>
      <c r="E33" s="1178"/>
      <c r="F33" s="1178"/>
      <c r="G33" s="1178"/>
      <c r="H33" s="1178"/>
      <c r="I33" s="1178"/>
      <c r="J33" s="1178"/>
      <c r="K33" s="1178"/>
      <c r="L33" s="1178"/>
      <c r="M33" s="1178"/>
      <c r="N33" s="1178"/>
      <c r="O33" s="1178"/>
      <c r="P33" s="280"/>
      <c r="Q33" s="280"/>
      <c r="R33" s="280"/>
      <c r="S33" s="280"/>
      <c r="T33" s="280"/>
      <c r="U33" s="280"/>
      <c r="V33" s="280"/>
      <c r="W33" s="280"/>
      <c r="X33" s="280"/>
      <c r="Y33" s="280"/>
      <c r="Z33" s="280"/>
      <c r="AA33" s="280"/>
      <c r="AB33" s="280"/>
      <c r="AC33" s="280"/>
      <c r="AD33" s="280"/>
      <c r="AE33" s="280"/>
    </row>
    <row r="34" spans="1:31" ht="15.75">
      <c r="A34" s="1168" t="s">
        <v>965</v>
      </c>
      <c r="B34" s="1169"/>
      <c r="C34" s="1169"/>
      <c r="D34" s="1169"/>
      <c r="E34" s="1169"/>
      <c r="F34" s="1169"/>
      <c r="G34" s="1169"/>
      <c r="H34" s="1169"/>
      <c r="I34" s="1169"/>
      <c r="J34" s="1169"/>
      <c r="K34" s="1169"/>
      <c r="L34" s="1169"/>
      <c r="M34" s="1169"/>
      <c r="N34" s="1169"/>
      <c r="O34" s="1169"/>
      <c r="P34" s="280"/>
      <c r="Q34" s="280"/>
      <c r="R34" s="280"/>
      <c r="S34" s="280"/>
      <c r="T34" s="280"/>
      <c r="U34" s="280"/>
      <c r="V34" s="280"/>
      <c r="W34" s="280"/>
      <c r="X34" s="280"/>
      <c r="Y34" s="280"/>
      <c r="Z34" s="280"/>
      <c r="AA34" s="280"/>
      <c r="AB34" s="280"/>
      <c r="AC34" s="280"/>
      <c r="AD34" s="280"/>
      <c r="AE34" s="280"/>
    </row>
    <row r="35" spans="1:31" ht="21" thickBot="1">
      <c r="A35" s="1175" t="s">
        <v>1523</v>
      </c>
      <c r="B35" s="1175"/>
      <c r="C35" s="1175"/>
      <c r="D35" s="264"/>
      <c r="E35" s="264"/>
      <c r="F35" s="264"/>
      <c r="G35" s="264"/>
      <c r="H35" s="264"/>
      <c r="I35" s="264"/>
      <c r="J35" s="264"/>
      <c r="K35" s="264"/>
      <c r="L35" s="264"/>
      <c r="M35" s="264"/>
      <c r="N35" s="264"/>
      <c r="O35" s="264"/>
      <c r="P35" s="280"/>
      <c r="Q35" s="280"/>
      <c r="R35" s="280"/>
      <c r="S35" s="280"/>
      <c r="T35" s="280"/>
      <c r="U35" s="280"/>
      <c r="V35" s="280"/>
      <c r="W35" s="280"/>
      <c r="X35" s="280"/>
      <c r="Y35" s="280"/>
      <c r="Z35" s="280"/>
      <c r="AA35" s="280"/>
      <c r="AB35" s="280"/>
      <c r="AC35" s="280"/>
      <c r="AD35" s="280"/>
      <c r="AE35" s="280"/>
    </row>
    <row r="36" spans="1:31" ht="16.5" thickBot="1">
      <c r="A36" s="1170" t="s">
        <v>966</v>
      </c>
      <c r="B36" s="1172" t="s">
        <v>1475</v>
      </c>
      <c r="C36" s="1172" t="s">
        <v>1476</v>
      </c>
      <c r="D36" s="1172" t="s">
        <v>1477</v>
      </c>
      <c r="E36" s="1174" t="s">
        <v>1529</v>
      </c>
      <c r="F36" s="1176" t="s">
        <v>967</v>
      </c>
      <c r="G36" s="1176"/>
      <c r="H36" s="1176"/>
      <c r="I36" s="1176"/>
      <c r="J36" s="1176"/>
      <c r="K36" s="1165" t="s">
        <v>968</v>
      </c>
      <c r="L36" s="1165" t="s">
        <v>969</v>
      </c>
      <c r="M36" s="1165" t="s">
        <v>970</v>
      </c>
      <c r="N36" s="1167" t="s">
        <v>1531</v>
      </c>
      <c r="O36" s="1165" t="s">
        <v>1478</v>
      </c>
      <c r="P36" s="280"/>
      <c r="Q36" s="280"/>
      <c r="R36" s="280"/>
      <c r="S36" s="280"/>
      <c r="T36" s="280"/>
      <c r="U36" s="280"/>
      <c r="V36" s="280"/>
      <c r="W36" s="280"/>
      <c r="X36" s="280"/>
      <c r="Y36" s="280"/>
      <c r="Z36" s="280"/>
      <c r="AA36" s="280"/>
      <c r="AB36" s="280"/>
      <c r="AC36" s="280"/>
      <c r="AD36" s="280"/>
      <c r="AE36" s="280"/>
    </row>
    <row r="37" spans="1:31" ht="99.75" customHeight="1" thickBot="1">
      <c r="A37" s="1171"/>
      <c r="B37" s="1173"/>
      <c r="C37" s="1173"/>
      <c r="D37" s="1173"/>
      <c r="E37" s="1173"/>
      <c r="F37" s="265" t="s">
        <v>41</v>
      </c>
      <c r="G37" s="266" t="s">
        <v>971</v>
      </c>
      <c r="H37" s="266" t="s">
        <v>972</v>
      </c>
      <c r="I37" s="266" t="s">
        <v>973</v>
      </c>
      <c r="J37" s="267" t="s">
        <v>955</v>
      </c>
      <c r="K37" s="1166"/>
      <c r="L37" s="1166"/>
      <c r="M37" s="1166"/>
      <c r="N37" s="1166"/>
      <c r="O37" s="1166"/>
      <c r="P37" s="280"/>
      <c r="Q37" s="280"/>
      <c r="R37" s="280"/>
      <c r="S37" s="280"/>
      <c r="T37" s="280"/>
      <c r="U37" s="280"/>
      <c r="V37" s="280"/>
      <c r="W37" s="280"/>
      <c r="X37" s="280"/>
      <c r="Y37" s="280"/>
      <c r="Z37" s="280"/>
      <c r="AA37" s="280"/>
      <c r="AB37" s="280"/>
      <c r="AC37" s="280"/>
      <c r="AD37" s="280"/>
      <c r="AE37" s="280"/>
    </row>
    <row r="38" spans="1:31" ht="15.75">
      <c r="A38" s="268">
        <v>99887766</v>
      </c>
      <c r="B38" s="729" t="s">
        <v>1524</v>
      </c>
      <c r="C38" s="269">
        <v>0</v>
      </c>
      <c r="D38" s="802">
        <v>0.12</v>
      </c>
      <c r="E38" s="731">
        <f>SUM(F38:J38)</f>
        <v>616200000</v>
      </c>
      <c r="F38" s="732">
        <v>350000000</v>
      </c>
      <c r="G38" s="733">
        <v>23000000</v>
      </c>
      <c r="H38" s="733">
        <v>10000000</v>
      </c>
      <c r="I38" s="733">
        <v>189000000</v>
      </c>
      <c r="J38" s="733">
        <v>44200000</v>
      </c>
      <c r="K38" s="734">
        <v>41620000</v>
      </c>
      <c r="L38" s="734"/>
      <c r="M38" s="730" t="s">
        <v>1525</v>
      </c>
      <c r="N38" s="802">
        <v>0.6</v>
      </c>
      <c r="O38" s="268">
        <v>4</v>
      </c>
      <c r="P38" s="280"/>
      <c r="Q38" s="280"/>
      <c r="R38" s="280"/>
      <c r="S38" s="280"/>
      <c r="T38" s="280"/>
      <c r="U38" s="280"/>
      <c r="V38" s="280"/>
      <c r="W38" s="280"/>
      <c r="X38" s="280"/>
      <c r="Y38" s="280"/>
      <c r="Z38" s="280"/>
      <c r="AA38" s="280"/>
      <c r="AB38" s="280"/>
      <c r="AC38" s="280"/>
      <c r="AD38" s="280"/>
      <c r="AE38" s="280"/>
    </row>
    <row r="39" spans="1:31" ht="16.5" thickBot="1">
      <c r="A39" s="270"/>
      <c r="B39" s="271"/>
      <c r="C39" s="272"/>
      <c r="D39" s="272"/>
      <c r="E39" s="273"/>
      <c r="F39" s="274"/>
      <c r="G39" s="275"/>
      <c r="H39" s="275"/>
      <c r="I39" s="275"/>
      <c r="J39" s="276"/>
      <c r="K39" s="277"/>
      <c r="L39" s="272"/>
      <c r="M39" s="278"/>
      <c r="N39" s="272"/>
      <c r="O39" s="272"/>
      <c r="P39" s="280"/>
      <c r="Q39" s="280"/>
      <c r="R39" s="280"/>
      <c r="S39" s="280"/>
      <c r="T39" s="280"/>
      <c r="U39" s="280"/>
      <c r="V39" s="280"/>
      <c r="W39" s="280"/>
      <c r="X39" s="280"/>
      <c r="Y39" s="280"/>
      <c r="Z39" s="280"/>
      <c r="AA39" s="280"/>
      <c r="AB39" s="280"/>
      <c r="AC39" s="280"/>
      <c r="AD39" s="280"/>
      <c r="AE39" s="280"/>
    </row>
    <row r="40" spans="10:31" ht="15.75">
      <c r="J40" s="280"/>
      <c r="K40" s="280"/>
      <c r="L40" s="280"/>
      <c r="M40" s="280"/>
      <c r="N40" s="280"/>
      <c r="O40" s="280"/>
      <c r="P40" s="280"/>
      <c r="Q40" s="280"/>
      <c r="R40" s="280"/>
      <c r="S40" s="280"/>
      <c r="T40" s="280"/>
      <c r="U40" s="280"/>
      <c r="V40" s="280"/>
      <c r="W40" s="280"/>
      <c r="X40" s="280"/>
      <c r="Y40" s="280"/>
      <c r="Z40" s="280"/>
      <c r="AA40" s="280"/>
      <c r="AB40" s="280"/>
      <c r="AC40" s="280"/>
      <c r="AD40" s="280"/>
      <c r="AE40" s="280"/>
    </row>
    <row r="41" spans="2:31" ht="15.75">
      <c r="B41" s="279"/>
      <c r="J41" s="280"/>
      <c r="K41" s="280"/>
      <c r="L41" s="280"/>
      <c r="M41" s="280"/>
      <c r="N41" s="280"/>
      <c r="O41" s="280"/>
      <c r="P41" s="280"/>
      <c r="Q41" s="280"/>
      <c r="R41" s="280"/>
      <c r="S41" s="280"/>
      <c r="T41" s="280"/>
      <c r="U41" s="280"/>
      <c r="V41" s="280"/>
      <c r="W41" s="280"/>
      <c r="X41" s="280"/>
      <c r="Y41" s="280"/>
      <c r="Z41" s="280"/>
      <c r="AA41" s="280"/>
      <c r="AB41" s="280"/>
      <c r="AC41" s="280"/>
      <c r="AD41" s="280"/>
      <c r="AE41" s="280"/>
    </row>
    <row r="42" spans="10:31" ht="15.75">
      <c r="J42" s="280"/>
      <c r="K42" s="280"/>
      <c r="L42" s="280"/>
      <c r="M42" s="280"/>
      <c r="N42" s="280"/>
      <c r="O42" s="280"/>
      <c r="P42" s="280"/>
      <c r="Q42" s="280"/>
      <c r="R42" s="280"/>
      <c r="S42" s="280"/>
      <c r="T42" s="280"/>
      <c r="U42" s="280"/>
      <c r="V42" s="280"/>
      <c r="W42" s="280"/>
      <c r="X42" s="280"/>
      <c r="Y42" s="280"/>
      <c r="Z42" s="280"/>
      <c r="AA42" s="280"/>
      <c r="AB42" s="280"/>
      <c r="AC42" s="280"/>
      <c r="AD42" s="280"/>
      <c r="AE42" s="280"/>
    </row>
    <row r="43" spans="10:31" ht="15.75">
      <c r="J43" s="280"/>
      <c r="K43" s="280"/>
      <c r="L43" s="280"/>
      <c r="M43" s="280"/>
      <c r="N43" s="280"/>
      <c r="O43" s="280"/>
      <c r="P43" s="280"/>
      <c r="Q43" s="280"/>
      <c r="R43" s="280"/>
      <c r="S43" s="280"/>
      <c r="T43" s="280"/>
      <c r="U43" s="280"/>
      <c r="V43" s="280"/>
      <c r="W43" s="280"/>
      <c r="X43" s="280"/>
      <c r="Y43" s="280"/>
      <c r="Z43" s="280"/>
      <c r="AA43" s="280"/>
      <c r="AB43" s="280"/>
      <c r="AC43" s="280"/>
      <c r="AD43" s="280"/>
      <c r="AE43" s="280"/>
    </row>
    <row r="44" spans="10:31" ht="15.75">
      <c r="J44" s="280"/>
      <c r="K44" s="280"/>
      <c r="L44" s="280"/>
      <c r="M44" s="280"/>
      <c r="N44" s="280"/>
      <c r="O44" s="280"/>
      <c r="P44" s="280"/>
      <c r="Q44" s="280"/>
      <c r="R44" s="280"/>
      <c r="S44" s="280"/>
      <c r="T44" s="280"/>
      <c r="U44" s="280"/>
      <c r="V44" s="280"/>
      <c r="W44" s="280"/>
      <c r="X44" s="280"/>
      <c r="Y44" s="280"/>
      <c r="Z44" s="280"/>
      <c r="AA44" s="280"/>
      <c r="AB44" s="280"/>
      <c r="AC44" s="280"/>
      <c r="AD44" s="280"/>
      <c r="AE44" s="280"/>
    </row>
    <row r="45" spans="10:31" ht="15.75">
      <c r="J45" s="280"/>
      <c r="K45" s="280"/>
      <c r="L45" s="280"/>
      <c r="M45" s="280"/>
      <c r="N45" s="280"/>
      <c r="O45" s="280"/>
      <c r="P45" s="280"/>
      <c r="Q45" s="280"/>
      <c r="R45" s="280"/>
      <c r="S45" s="280"/>
      <c r="T45" s="280"/>
      <c r="U45" s="280"/>
      <c r="V45" s="280"/>
      <c r="W45" s="280"/>
      <c r="X45" s="280"/>
      <c r="Y45" s="280"/>
      <c r="Z45" s="280"/>
      <c r="AA45" s="280"/>
      <c r="AB45" s="280"/>
      <c r="AC45" s="280"/>
      <c r="AD45" s="280"/>
      <c r="AE45" s="280"/>
    </row>
    <row r="46" spans="10:31" ht="15.75">
      <c r="J46" s="280"/>
      <c r="K46" s="280"/>
      <c r="L46" s="280"/>
      <c r="M46" s="280"/>
      <c r="N46" s="280"/>
      <c r="O46" s="280"/>
      <c r="P46" s="280"/>
      <c r="Q46" s="280"/>
      <c r="R46" s="280"/>
      <c r="S46" s="280"/>
      <c r="T46" s="280"/>
      <c r="U46" s="280"/>
      <c r="V46" s="280"/>
      <c r="W46" s="280"/>
      <c r="X46" s="280"/>
      <c r="Y46" s="280"/>
      <c r="Z46" s="280"/>
      <c r="AA46" s="280"/>
      <c r="AB46" s="280"/>
      <c r="AC46" s="280"/>
      <c r="AD46" s="280"/>
      <c r="AE46" s="280"/>
    </row>
    <row r="47" spans="10:31" ht="15.75">
      <c r="J47" s="280"/>
      <c r="K47" s="280"/>
      <c r="L47" s="280"/>
      <c r="M47" s="280"/>
      <c r="N47" s="280"/>
      <c r="O47" s="280"/>
      <c r="P47" s="280"/>
      <c r="Q47" s="280"/>
      <c r="R47" s="280"/>
      <c r="S47" s="280"/>
      <c r="T47" s="280"/>
      <c r="U47" s="280"/>
      <c r="V47" s="280"/>
      <c r="W47" s="280"/>
      <c r="X47" s="280"/>
      <c r="Y47" s="280"/>
      <c r="Z47" s="280"/>
      <c r="AA47" s="280"/>
      <c r="AB47" s="280"/>
      <c r="AC47" s="280"/>
      <c r="AD47" s="280"/>
      <c r="AE47" s="280"/>
    </row>
    <row r="48" spans="10:31" ht="15.75">
      <c r="J48" s="280"/>
      <c r="K48" s="280"/>
      <c r="L48" s="280"/>
      <c r="M48" s="280"/>
      <c r="N48" s="280"/>
      <c r="O48" s="280"/>
      <c r="P48" s="280"/>
      <c r="Q48" s="280"/>
      <c r="R48" s="280"/>
      <c r="S48" s="280"/>
      <c r="T48" s="280"/>
      <c r="U48" s="280"/>
      <c r="V48" s="280"/>
      <c r="W48" s="280"/>
      <c r="X48" s="280"/>
      <c r="Y48" s="280"/>
      <c r="Z48" s="280"/>
      <c r="AA48" s="280"/>
      <c r="AB48" s="280"/>
      <c r="AC48" s="280"/>
      <c r="AD48" s="280"/>
      <c r="AE48" s="280"/>
    </row>
    <row r="49" spans="10:31" ht="15.75">
      <c r="J49" s="280"/>
      <c r="K49" s="280"/>
      <c r="L49" s="280"/>
      <c r="M49" s="280"/>
      <c r="N49" s="280"/>
      <c r="O49" s="280"/>
      <c r="P49" s="280"/>
      <c r="Q49" s="280"/>
      <c r="R49" s="280"/>
      <c r="S49" s="280"/>
      <c r="T49" s="280"/>
      <c r="U49" s="280"/>
      <c r="V49" s="280"/>
      <c r="W49" s="280"/>
      <c r="X49" s="280"/>
      <c r="Y49" s="280"/>
      <c r="Z49" s="280"/>
      <c r="AA49" s="280"/>
      <c r="AB49" s="280"/>
      <c r="AC49" s="280"/>
      <c r="AD49" s="280"/>
      <c r="AE49" s="280"/>
    </row>
    <row r="50" spans="10:31" ht="15.75">
      <c r="J50" s="280"/>
      <c r="K50" s="280"/>
      <c r="L50" s="280"/>
      <c r="M50" s="280"/>
      <c r="N50" s="280"/>
      <c r="O50" s="280"/>
      <c r="P50" s="280"/>
      <c r="Q50" s="280"/>
      <c r="R50" s="280"/>
      <c r="S50" s="280"/>
      <c r="T50" s="280"/>
      <c r="U50" s="280"/>
      <c r="V50" s="280"/>
      <c r="W50" s="280"/>
      <c r="X50" s="280"/>
      <c r="Y50" s="280"/>
      <c r="Z50" s="280"/>
      <c r="AA50" s="280"/>
      <c r="AB50" s="280"/>
      <c r="AC50" s="280"/>
      <c r="AD50" s="280"/>
      <c r="AE50" s="280"/>
    </row>
    <row r="51" spans="10:31" ht="15.75">
      <c r="J51" s="280"/>
      <c r="K51" s="280"/>
      <c r="L51" s="280"/>
      <c r="M51" s="280"/>
      <c r="N51" s="280"/>
      <c r="O51" s="280"/>
      <c r="P51" s="280"/>
      <c r="Q51" s="280"/>
      <c r="R51" s="280"/>
      <c r="S51" s="280"/>
      <c r="T51" s="280"/>
      <c r="U51" s="280"/>
      <c r="V51" s="280"/>
      <c r="W51" s="280"/>
      <c r="X51" s="280"/>
      <c r="Y51" s="280"/>
      <c r="Z51" s="280"/>
      <c r="AA51" s="280"/>
      <c r="AB51" s="280"/>
      <c r="AC51" s="280"/>
      <c r="AD51" s="280"/>
      <c r="AE51" s="280"/>
    </row>
    <row r="52" spans="10:31" ht="15.75">
      <c r="J52" s="280"/>
      <c r="K52" s="280"/>
      <c r="L52" s="280"/>
      <c r="M52" s="280"/>
      <c r="N52" s="280"/>
      <c r="O52" s="280"/>
      <c r="P52" s="280"/>
      <c r="Q52" s="280"/>
      <c r="R52" s="280"/>
      <c r="S52" s="280"/>
      <c r="T52" s="280"/>
      <c r="U52" s="280"/>
      <c r="V52" s="280"/>
      <c r="W52" s="280"/>
      <c r="X52" s="280"/>
      <c r="Y52" s="280"/>
      <c r="Z52" s="280"/>
      <c r="AA52" s="280"/>
      <c r="AB52" s="280"/>
      <c r="AC52" s="280"/>
      <c r="AD52" s="280"/>
      <c r="AE52" s="280"/>
    </row>
    <row r="53" spans="10:31" ht="15.75">
      <c r="J53" s="280"/>
      <c r="K53" s="280"/>
      <c r="L53" s="280"/>
      <c r="M53" s="280"/>
      <c r="N53" s="280"/>
      <c r="O53" s="280"/>
      <c r="P53" s="280"/>
      <c r="Q53" s="280"/>
      <c r="R53" s="280"/>
      <c r="S53" s="280"/>
      <c r="T53" s="280"/>
      <c r="U53" s="280"/>
      <c r="V53" s="280"/>
      <c r="W53" s="280"/>
      <c r="X53" s="280"/>
      <c r="Y53" s="280"/>
      <c r="Z53" s="280"/>
      <c r="AA53" s="280"/>
      <c r="AB53" s="280"/>
      <c r="AC53" s="280"/>
      <c r="AD53" s="280"/>
      <c r="AE53" s="280"/>
    </row>
    <row r="54" spans="10:31" ht="15.75">
      <c r="J54" s="280"/>
      <c r="K54" s="280"/>
      <c r="L54" s="280"/>
      <c r="M54" s="280"/>
      <c r="N54" s="280"/>
      <c r="O54" s="280"/>
      <c r="P54" s="280"/>
      <c r="Q54" s="280"/>
      <c r="R54" s="280"/>
      <c r="S54" s="280"/>
      <c r="T54" s="280"/>
      <c r="U54" s="280"/>
      <c r="V54" s="280"/>
      <c r="W54" s="280"/>
      <c r="X54" s="280"/>
      <c r="Y54" s="280"/>
      <c r="Z54" s="280"/>
      <c r="AA54" s="280"/>
      <c r="AB54" s="280"/>
      <c r="AC54" s="280"/>
      <c r="AD54" s="280"/>
      <c r="AE54" s="280"/>
    </row>
    <row r="55" spans="10:31" ht="15.75">
      <c r="J55" s="280"/>
      <c r="K55" s="280"/>
      <c r="L55" s="280"/>
      <c r="M55" s="280"/>
      <c r="N55" s="280"/>
      <c r="O55" s="280"/>
      <c r="P55" s="280"/>
      <c r="Q55" s="280"/>
      <c r="R55" s="280"/>
      <c r="S55" s="280"/>
      <c r="T55" s="280"/>
      <c r="U55" s="280"/>
      <c r="V55" s="280"/>
      <c r="W55" s="280"/>
      <c r="X55" s="280"/>
      <c r="Y55" s="280"/>
      <c r="Z55" s="280"/>
      <c r="AA55" s="280"/>
      <c r="AB55" s="280"/>
      <c r="AC55" s="280"/>
      <c r="AD55" s="280"/>
      <c r="AE55" s="280"/>
    </row>
    <row r="56" spans="10:31" ht="15.75">
      <c r="J56" s="280"/>
      <c r="K56" s="280"/>
      <c r="L56" s="280"/>
      <c r="M56" s="280"/>
      <c r="N56" s="280"/>
      <c r="O56" s="280"/>
      <c r="P56" s="280"/>
      <c r="Q56" s="280"/>
      <c r="R56" s="280"/>
      <c r="S56" s="280"/>
      <c r="T56" s="280"/>
      <c r="U56" s="280"/>
      <c r="V56" s="280"/>
      <c r="W56" s="280"/>
      <c r="X56" s="280"/>
      <c r="Y56" s="280"/>
      <c r="Z56" s="280"/>
      <c r="AA56" s="280"/>
      <c r="AB56" s="280"/>
      <c r="AC56" s="280"/>
      <c r="AD56" s="280"/>
      <c r="AE56" s="280"/>
    </row>
    <row r="57" spans="10:31" ht="15.75">
      <c r="J57" s="280"/>
      <c r="K57" s="280"/>
      <c r="L57" s="280"/>
      <c r="M57" s="280"/>
      <c r="N57" s="280"/>
      <c r="O57" s="280"/>
      <c r="P57" s="280"/>
      <c r="Q57" s="280"/>
      <c r="R57" s="280"/>
      <c r="S57" s="280"/>
      <c r="T57" s="280"/>
      <c r="U57" s="280"/>
      <c r="V57" s="280"/>
      <c r="W57" s="280"/>
      <c r="X57" s="280"/>
      <c r="Y57" s="280"/>
      <c r="Z57" s="280"/>
      <c r="AA57" s="280"/>
      <c r="AB57" s="280"/>
      <c r="AC57" s="280"/>
      <c r="AD57" s="280"/>
      <c r="AE57" s="280"/>
    </row>
    <row r="58" spans="10:31" ht="15.75">
      <c r="J58" s="280"/>
      <c r="K58" s="280"/>
      <c r="L58" s="280"/>
      <c r="M58" s="280"/>
      <c r="N58" s="280"/>
      <c r="O58" s="280"/>
      <c r="P58" s="280"/>
      <c r="Q58" s="280"/>
      <c r="R58" s="280"/>
      <c r="S58" s="280"/>
      <c r="T58" s="280"/>
      <c r="U58" s="280"/>
      <c r="V58" s="280"/>
      <c r="W58" s="280"/>
      <c r="X58" s="280"/>
      <c r="Y58" s="280"/>
      <c r="Z58" s="280"/>
      <c r="AA58" s="280"/>
      <c r="AB58" s="280"/>
      <c r="AC58" s="280"/>
      <c r="AD58" s="280"/>
      <c r="AE58" s="280"/>
    </row>
    <row r="59" spans="10:31" ht="15.75">
      <c r="J59" s="280"/>
      <c r="K59" s="280"/>
      <c r="L59" s="280"/>
      <c r="M59" s="280"/>
      <c r="N59" s="280"/>
      <c r="O59" s="280"/>
      <c r="P59" s="280"/>
      <c r="Q59" s="280"/>
      <c r="R59" s="280"/>
      <c r="S59" s="280"/>
      <c r="T59" s="280"/>
      <c r="U59" s="280"/>
      <c r="V59" s="280"/>
      <c r="W59" s="280"/>
      <c r="X59" s="280"/>
      <c r="Y59" s="280"/>
      <c r="Z59" s="280"/>
      <c r="AA59" s="280"/>
      <c r="AB59" s="280"/>
      <c r="AC59" s="280"/>
      <c r="AD59" s="280"/>
      <c r="AE59" s="280"/>
    </row>
    <row r="60" spans="10:31" ht="15.75">
      <c r="J60" s="280"/>
      <c r="K60" s="280"/>
      <c r="L60" s="280"/>
      <c r="M60" s="280"/>
      <c r="N60" s="280"/>
      <c r="O60" s="280"/>
      <c r="P60" s="280"/>
      <c r="Q60" s="280"/>
      <c r="R60" s="280"/>
      <c r="S60" s="280"/>
      <c r="T60" s="280"/>
      <c r="U60" s="280"/>
      <c r="V60" s="280"/>
      <c r="W60" s="280"/>
      <c r="X60" s="280"/>
      <c r="Y60" s="280"/>
      <c r="Z60" s="280"/>
      <c r="AA60" s="280"/>
      <c r="AB60" s="280"/>
      <c r="AC60" s="280"/>
      <c r="AD60" s="280"/>
      <c r="AE60" s="280"/>
    </row>
    <row r="61" spans="10:31" ht="15.75">
      <c r="J61" s="280"/>
      <c r="K61" s="280"/>
      <c r="L61" s="280"/>
      <c r="M61" s="280"/>
      <c r="N61" s="280"/>
      <c r="O61" s="280"/>
      <c r="P61" s="280"/>
      <c r="Q61" s="280"/>
      <c r="R61" s="280"/>
      <c r="S61" s="280"/>
      <c r="T61" s="280"/>
      <c r="U61" s="280"/>
      <c r="V61" s="280"/>
      <c r="W61" s="280"/>
      <c r="X61" s="280"/>
      <c r="Y61" s="280"/>
      <c r="Z61" s="280"/>
      <c r="AA61" s="280"/>
      <c r="AB61" s="280"/>
      <c r="AC61" s="280"/>
      <c r="AD61" s="280"/>
      <c r="AE61" s="280"/>
    </row>
    <row r="62" spans="10:31" ht="15.75">
      <c r="J62" s="280"/>
      <c r="K62" s="280"/>
      <c r="L62" s="280"/>
      <c r="M62" s="280"/>
      <c r="N62" s="280"/>
      <c r="O62" s="280"/>
      <c r="P62" s="280"/>
      <c r="Q62" s="280"/>
      <c r="R62" s="280"/>
      <c r="S62" s="280"/>
      <c r="T62" s="280"/>
      <c r="U62" s="280"/>
      <c r="V62" s="280"/>
      <c r="W62" s="280"/>
      <c r="X62" s="280"/>
      <c r="Y62" s="280"/>
      <c r="Z62" s="280"/>
      <c r="AA62" s="280"/>
      <c r="AB62" s="280"/>
      <c r="AC62" s="280"/>
      <c r="AD62" s="280"/>
      <c r="AE62" s="280"/>
    </row>
    <row r="63" spans="10:31" ht="15.75">
      <c r="J63" s="280"/>
      <c r="K63" s="280"/>
      <c r="L63" s="280"/>
      <c r="M63" s="280"/>
      <c r="N63" s="280"/>
      <c r="O63" s="280"/>
      <c r="P63" s="280"/>
      <c r="Q63" s="280"/>
      <c r="R63" s="280"/>
      <c r="S63" s="280"/>
      <c r="T63" s="280"/>
      <c r="U63" s="280"/>
      <c r="V63" s="280"/>
      <c r="W63" s="280"/>
      <c r="X63" s="280"/>
      <c r="Y63" s="280"/>
      <c r="Z63" s="280"/>
      <c r="AA63" s="280"/>
      <c r="AB63" s="280"/>
      <c r="AC63" s="280"/>
      <c r="AD63" s="280"/>
      <c r="AE63" s="280"/>
    </row>
    <row r="64" spans="10:31" ht="15.75">
      <c r="J64" s="280"/>
      <c r="K64" s="280"/>
      <c r="L64" s="280"/>
      <c r="M64" s="280"/>
      <c r="N64" s="280"/>
      <c r="O64" s="280"/>
      <c r="P64" s="280"/>
      <c r="Q64" s="280"/>
      <c r="R64" s="280"/>
      <c r="S64" s="280"/>
      <c r="T64" s="280"/>
      <c r="U64" s="280"/>
      <c r="V64" s="280"/>
      <c r="W64" s="280"/>
      <c r="X64" s="280"/>
      <c r="Y64" s="280"/>
      <c r="Z64" s="280"/>
      <c r="AA64" s="280"/>
      <c r="AB64" s="280"/>
      <c r="AC64" s="280"/>
      <c r="AD64" s="280"/>
      <c r="AE64" s="280"/>
    </row>
    <row r="65" spans="10:31" ht="15.75">
      <c r="J65" s="280"/>
      <c r="K65" s="280"/>
      <c r="L65" s="280"/>
      <c r="M65" s="280"/>
      <c r="N65" s="280"/>
      <c r="O65" s="280"/>
      <c r="P65" s="280"/>
      <c r="Q65" s="280"/>
      <c r="R65" s="280"/>
      <c r="S65" s="280"/>
      <c r="T65" s="280"/>
      <c r="U65" s="280"/>
      <c r="V65" s="280"/>
      <c r="W65" s="280"/>
      <c r="X65" s="280"/>
      <c r="Y65" s="280"/>
      <c r="Z65" s="280"/>
      <c r="AA65" s="280"/>
      <c r="AB65" s="280"/>
      <c r="AC65" s="280"/>
      <c r="AD65" s="280"/>
      <c r="AE65" s="280"/>
    </row>
    <row r="66" spans="10:31" ht="15.75">
      <c r="J66" s="280"/>
      <c r="K66" s="280"/>
      <c r="L66" s="280"/>
      <c r="M66" s="280"/>
      <c r="N66" s="280"/>
      <c r="O66" s="280"/>
      <c r="P66" s="280"/>
      <c r="Q66" s="280"/>
      <c r="R66" s="280"/>
      <c r="S66" s="280"/>
      <c r="T66" s="280"/>
      <c r="U66" s="280"/>
      <c r="V66" s="280"/>
      <c r="W66" s="280"/>
      <c r="X66" s="280"/>
      <c r="Y66" s="280"/>
      <c r="Z66" s="280"/>
      <c r="AA66" s="280"/>
      <c r="AB66" s="280"/>
      <c r="AC66" s="280"/>
      <c r="AD66" s="280"/>
      <c r="AE66" s="280"/>
    </row>
    <row r="67" spans="10:31" ht="15.75">
      <c r="J67" s="280"/>
      <c r="K67" s="280"/>
      <c r="L67" s="280"/>
      <c r="M67" s="280"/>
      <c r="N67" s="280"/>
      <c r="O67" s="280"/>
      <c r="P67" s="280"/>
      <c r="Q67" s="280"/>
      <c r="R67" s="280"/>
      <c r="S67" s="280"/>
      <c r="T67" s="280"/>
      <c r="U67" s="280"/>
      <c r="V67" s="280"/>
      <c r="W67" s="280"/>
      <c r="X67" s="280"/>
      <c r="Y67" s="280"/>
      <c r="Z67" s="280"/>
      <c r="AA67" s="280"/>
      <c r="AB67" s="280"/>
      <c r="AC67" s="280"/>
      <c r="AD67" s="280"/>
      <c r="AE67" s="280"/>
    </row>
    <row r="68" spans="10:31" ht="15.75">
      <c r="J68" s="280"/>
      <c r="K68" s="280"/>
      <c r="L68" s="280"/>
      <c r="M68" s="280"/>
      <c r="N68" s="280"/>
      <c r="O68" s="280"/>
      <c r="P68" s="280"/>
      <c r="Q68" s="280"/>
      <c r="R68" s="280"/>
      <c r="S68" s="280"/>
      <c r="T68" s="280"/>
      <c r="U68" s="280"/>
      <c r="V68" s="280"/>
      <c r="W68" s="280"/>
      <c r="X68" s="280"/>
      <c r="Y68" s="280"/>
      <c r="Z68" s="280"/>
      <c r="AA68" s="280"/>
      <c r="AB68" s="280"/>
      <c r="AC68" s="280"/>
      <c r="AD68" s="280"/>
      <c r="AE68" s="280"/>
    </row>
    <row r="69" spans="10:31" ht="15.75">
      <c r="J69" s="280"/>
      <c r="K69" s="280"/>
      <c r="L69" s="280"/>
      <c r="M69" s="280"/>
      <c r="N69" s="280"/>
      <c r="O69" s="280"/>
      <c r="P69" s="280"/>
      <c r="Q69" s="280"/>
      <c r="R69" s="280"/>
      <c r="S69" s="280"/>
      <c r="T69" s="280"/>
      <c r="U69" s="280"/>
      <c r="V69" s="280"/>
      <c r="W69" s="280"/>
      <c r="X69" s="280"/>
      <c r="Y69" s="280"/>
      <c r="Z69" s="280"/>
      <c r="AA69" s="280"/>
      <c r="AB69" s="280"/>
      <c r="AC69" s="280"/>
      <c r="AD69" s="280"/>
      <c r="AE69" s="280"/>
    </row>
    <row r="70" spans="10:31" ht="15.75">
      <c r="J70" s="280"/>
      <c r="K70" s="280"/>
      <c r="L70" s="280"/>
      <c r="M70" s="280"/>
      <c r="N70" s="280"/>
      <c r="O70" s="280"/>
      <c r="P70" s="280"/>
      <c r="Q70" s="280"/>
      <c r="R70" s="280"/>
      <c r="S70" s="280"/>
      <c r="T70" s="280"/>
      <c r="U70" s="280"/>
      <c r="V70" s="280"/>
      <c r="W70" s="280"/>
      <c r="X70" s="280"/>
      <c r="Y70" s="280"/>
      <c r="Z70" s="280"/>
      <c r="AA70" s="280"/>
      <c r="AB70" s="280"/>
      <c r="AC70" s="280"/>
      <c r="AD70" s="280"/>
      <c r="AE70" s="280"/>
    </row>
    <row r="71" spans="10:31" ht="15.75">
      <c r="J71" s="280"/>
      <c r="K71" s="280"/>
      <c r="L71" s="280"/>
      <c r="M71" s="280"/>
      <c r="N71" s="280"/>
      <c r="O71" s="280"/>
      <c r="P71" s="280"/>
      <c r="Q71" s="280"/>
      <c r="R71" s="280"/>
      <c r="S71" s="280"/>
      <c r="T71" s="280"/>
      <c r="U71" s="280"/>
      <c r="V71" s="280"/>
      <c r="W71" s="280"/>
      <c r="X71" s="280"/>
      <c r="Y71" s="280"/>
      <c r="Z71" s="280"/>
      <c r="AA71" s="280"/>
      <c r="AB71" s="280"/>
      <c r="AC71" s="280"/>
      <c r="AD71" s="280"/>
      <c r="AE71" s="280"/>
    </row>
    <row r="72" spans="10:31" ht="15.75">
      <c r="J72" s="280"/>
      <c r="K72" s="280"/>
      <c r="L72" s="280"/>
      <c r="M72" s="280"/>
      <c r="N72" s="280"/>
      <c r="O72" s="280"/>
      <c r="P72" s="280"/>
      <c r="Q72" s="280"/>
      <c r="R72" s="280"/>
      <c r="S72" s="280"/>
      <c r="T72" s="280"/>
      <c r="U72" s="280"/>
      <c r="V72" s="280"/>
      <c r="W72" s="280"/>
      <c r="X72" s="280"/>
      <c r="Y72" s="280"/>
      <c r="Z72" s="280"/>
      <c r="AA72" s="280"/>
      <c r="AB72" s="280"/>
      <c r="AC72" s="280"/>
      <c r="AD72" s="280"/>
      <c r="AE72" s="280"/>
    </row>
    <row r="73" spans="10:31" ht="15.75">
      <c r="J73" s="280"/>
      <c r="K73" s="280"/>
      <c r="L73" s="280"/>
      <c r="M73" s="280"/>
      <c r="N73" s="280"/>
      <c r="O73" s="280"/>
      <c r="P73" s="280"/>
      <c r="Q73" s="280"/>
      <c r="R73" s="280"/>
      <c r="S73" s="280"/>
      <c r="T73" s="280"/>
      <c r="U73" s="280"/>
      <c r="V73" s="280"/>
      <c r="W73" s="280"/>
      <c r="X73" s="280"/>
      <c r="Y73" s="280"/>
      <c r="Z73" s="280"/>
      <c r="AA73" s="280"/>
      <c r="AB73" s="280"/>
      <c r="AC73" s="280"/>
      <c r="AD73" s="280"/>
      <c r="AE73" s="280"/>
    </row>
    <row r="74" spans="10:31" ht="15.75">
      <c r="J74" s="280"/>
      <c r="K74" s="280"/>
      <c r="L74" s="280"/>
      <c r="M74" s="280"/>
      <c r="N74" s="280"/>
      <c r="O74" s="280"/>
      <c r="P74" s="280"/>
      <c r="Q74" s="280"/>
      <c r="R74" s="280"/>
      <c r="S74" s="280"/>
      <c r="T74" s="280"/>
      <c r="U74" s="280"/>
      <c r="V74" s="280"/>
      <c r="W74" s="280"/>
      <c r="X74" s="280"/>
      <c r="Y74" s="280"/>
      <c r="Z74" s="280"/>
      <c r="AA74" s="280"/>
      <c r="AB74" s="280"/>
      <c r="AC74" s="280"/>
      <c r="AD74" s="280"/>
      <c r="AE74" s="280"/>
    </row>
    <row r="75" spans="10:31" ht="15.75">
      <c r="J75" s="280"/>
      <c r="K75" s="280"/>
      <c r="L75" s="280"/>
      <c r="M75" s="280"/>
      <c r="N75" s="280"/>
      <c r="O75" s="280"/>
      <c r="P75" s="280"/>
      <c r="Q75" s="280"/>
      <c r="R75" s="280"/>
      <c r="S75" s="280"/>
      <c r="T75" s="280"/>
      <c r="U75" s="280"/>
      <c r="V75" s="280"/>
      <c r="W75" s="280"/>
      <c r="X75" s="280"/>
      <c r="Y75" s="280"/>
      <c r="Z75" s="280"/>
      <c r="AA75" s="280"/>
      <c r="AB75" s="280"/>
      <c r="AC75" s="280"/>
      <c r="AD75" s="280"/>
      <c r="AE75" s="280"/>
    </row>
    <row r="76" spans="10:31" ht="15.75">
      <c r="J76" s="280"/>
      <c r="K76" s="280"/>
      <c r="L76" s="280"/>
      <c r="M76" s="280"/>
      <c r="N76" s="280"/>
      <c r="O76" s="280"/>
      <c r="P76" s="280"/>
      <c r="Q76" s="280"/>
      <c r="R76" s="280"/>
      <c r="S76" s="280"/>
      <c r="T76" s="280"/>
      <c r="U76" s="280"/>
      <c r="V76" s="280"/>
      <c r="W76" s="280"/>
      <c r="X76" s="280"/>
      <c r="Y76" s="280"/>
      <c r="Z76" s="280"/>
      <c r="AA76" s="280"/>
      <c r="AB76" s="280"/>
      <c r="AC76" s="280"/>
      <c r="AD76" s="280"/>
      <c r="AE76" s="280"/>
    </row>
    <row r="77" spans="10:31" ht="15.75">
      <c r="J77" s="280"/>
      <c r="K77" s="280"/>
      <c r="L77" s="280"/>
      <c r="M77" s="280"/>
      <c r="N77" s="280"/>
      <c r="O77" s="280"/>
      <c r="P77" s="280"/>
      <c r="Q77" s="280"/>
      <c r="R77" s="280"/>
      <c r="S77" s="280"/>
      <c r="T77" s="280"/>
      <c r="U77" s="280"/>
      <c r="V77" s="280"/>
      <c r="W77" s="280"/>
      <c r="X77" s="280"/>
      <c r="Y77" s="280"/>
      <c r="Z77" s="280"/>
      <c r="AA77" s="280"/>
      <c r="AB77" s="280"/>
      <c r="AC77" s="280"/>
      <c r="AD77" s="280"/>
      <c r="AE77" s="280"/>
    </row>
    <row r="78" spans="10:31" ht="15.75">
      <c r="J78" s="280"/>
      <c r="K78" s="280"/>
      <c r="L78" s="280"/>
      <c r="M78" s="280"/>
      <c r="N78" s="280"/>
      <c r="O78" s="280"/>
      <c r="P78" s="280"/>
      <c r="Q78" s="280"/>
      <c r="R78" s="280"/>
      <c r="S78" s="280"/>
      <c r="T78" s="280"/>
      <c r="U78" s="280"/>
      <c r="V78" s="280"/>
      <c r="W78" s="280"/>
      <c r="X78" s="280"/>
      <c r="Y78" s="280"/>
      <c r="Z78" s="280"/>
      <c r="AA78" s="280"/>
      <c r="AB78" s="280"/>
      <c r="AC78" s="280"/>
      <c r="AD78" s="280"/>
      <c r="AE78" s="280"/>
    </row>
    <row r="79" spans="10:31" ht="15.75">
      <c r="J79" s="280"/>
      <c r="K79" s="280"/>
      <c r="L79" s="280"/>
      <c r="M79" s="280"/>
      <c r="N79" s="280"/>
      <c r="O79" s="280"/>
      <c r="P79" s="280"/>
      <c r="Q79" s="280"/>
      <c r="R79" s="280"/>
      <c r="S79" s="280"/>
      <c r="T79" s="280"/>
      <c r="U79" s="280"/>
      <c r="V79" s="280"/>
      <c r="W79" s="280"/>
      <c r="X79" s="280"/>
      <c r="Y79" s="280"/>
      <c r="Z79" s="280"/>
      <c r="AA79" s="280"/>
      <c r="AB79" s="280"/>
      <c r="AC79" s="280"/>
      <c r="AD79" s="280"/>
      <c r="AE79" s="280"/>
    </row>
    <row r="80" spans="10:31" ht="15.75">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0:31" ht="15.75">
      <c r="J81" s="280"/>
      <c r="K81" s="280"/>
      <c r="L81" s="280"/>
      <c r="M81" s="280"/>
      <c r="N81" s="280"/>
      <c r="O81" s="280"/>
      <c r="P81" s="280"/>
      <c r="Q81" s="280"/>
      <c r="R81" s="280"/>
      <c r="S81" s="280"/>
      <c r="T81" s="280"/>
      <c r="U81" s="280"/>
      <c r="V81" s="280"/>
      <c r="W81" s="280"/>
      <c r="X81" s="280"/>
      <c r="Y81" s="280"/>
      <c r="Z81" s="280"/>
      <c r="AA81" s="280"/>
      <c r="AB81" s="280"/>
      <c r="AC81" s="280"/>
      <c r="AD81" s="280"/>
      <c r="AE81" s="280"/>
    </row>
    <row r="82" spans="10:31" ht="15.75">
      <c r="J82" s="280"/>
      <c r="K82" s="280"/>
      <c r="L82" s="280"/>
      <c r="M82" s="280"/>
      <c r="N82" s="280"/>
      <c r="O82" s="280"/>
      <c r="P82" s="280"/>
      <c r="Q82" s="280"/>
      <c r="R82" s="280"/>
      <c r="S82" s="280"/>
      <c r="T82" s="280"/>
      <c r="U82" s="280"/>
      <c r="V82" s="280"/>
      <c r="W82" s="280"/>
      <c r="X82" s="280"/>
      <c r="Y82" s="280"/>
      <c r="Z82" s="280"/>
      <c r="AA82" s="280"/>
      <c r="AB82" s="280"/>
      <c r="AC82" s="280"/>
      <c r="AD82" s="280"/>
      <c r="AE82" s="280"/>
    </row>
    <row r="83" spans="10:31" ht="15.75">
      <c r="J83" s="280"/>
      <c r="K83" s="280"/>
      <c r="L83" s="280"/>
      <c r="M83" s="280"/>
      <c r="N83" s="280"/>
      <c r="O83" s="280"/>
      <c r="P83" s="280"/>
      <c r="Q83" s="280"/>
      <c r="R83" s="280"/>
      <c r="S83" s="280"/>
      <c r="T83" s="280"/>
      <c r="U83" s="280"/>
      <c r="V83" s="280"/>
      <c r="W83" s="280"/>
      <c r="X83" s="280"/>
      <c r="Y83" s="280"/>
      <c r="Z83" s="280"/>
      <c r="AA83" s="280"/>
      <c r="AB83" s="280"/>
      <c r="AC83" s="280"/>
      <c r="AD83" s="280"/>
      <c r="AE83" s="280"/>
    </row>
    <row r="84" spans="10:31" ht="15.75">
      <c r="J84" s="280"/>
      <c r="K84" s="280"/>
      <c r="L84" s="280"/>
      <c r="M84" s="280"/>
      <c r="N84" s="280"/>
      <c r="O84" s="280"/>
      <c r="P84" s="280"/>
      <c r="Q84" s="280"/>
      <c r="R84" s="280"/>
      <c r="S84" s="280"/>
      <c r="T84" s="280"/>
      <c r="U84" s="280"/>
      <c r="V84" s="280"/>
      <c r="W84" s="280"/>
      <c r="X84" s="280"/>
      <c r="Y84" s="280"/>
      <c r="Z84" s="280"/>
      <c r="AA84" s="280"/>
      <c r="AB84" s="280"/>
      <c r="AC84" s="280"/>
      <c r="AD84" s="280"/>
      <c r="AE84" s="280"/>
    </row>
    <row r="85" spans="10:31" ht="15.75">
      <c r="J85" s="280"/>
      <c r="K85" s="280"/>
      <c r="L85" s="280"/>
      <c r="M85" s="280"/>
      <c r="N85" s="280"/>
      <c r="O85" s="280"/>
      <c r="P85" s="280"/>
      <c r="Q85" s="280"/>
      <c r="R85" s="280"/>
      <c r="S85" s="280"/>
      <c r="T85" s="280"/>
      <c r="U85" s="280"/>
      <c r="V85" s="280"/>
      <c r="W85" s="280"/>
      <c r="X85" s="280"/>
      <c r="Y85" s="280"/>
      <c r="Z85" s="280"/>
      <c r="AA85" s="280"/>
      <c r="AB85" s="280"/>
      <c r="AC85" s="280"/>
      <c r="AD85" s="280"/>
      <c r="AE85" s="280"/>
    </row>
    <row r="86" spans="10:31" ht="15.75">
      <c r="J86" s="280"/>
      <c r="K86" s="280"/>
      <c r="L86" s="280"/>
      <c r="M86" s="280"/>
      <c r="N86" s="280"/>
      <c r="O86" s="280"/>
      <c r="P86" s="280"/>
      <c r="Q86" s="280"/>
      <c r="R86" s="280"/>
      <c r="S86" s="280"/>
      <c r="T86" s="280"/>
      <c r="U86" s="280"/>
      <c r="V86" s="280"/>
      <c r="W86" s="280"/>
      <c r="X86" s="280"/>
      <c r="Y86" s="280"/>
      <c r="Z86" s="280"/>
      <c r="AA86" s="280"/>
      <c r="AB86" s="280"/>
      <c r="AC86" s="280"/>
      <c r="AD86" s="280"/>
      <c r="AE86" s="280"/>
    </row>
    <row r="87" spans="10:31" ht="15.75">
      <c r="J87" s="280"/>
      <c r="K87" s="280"/>
      <c r="L87" s="280"/>
      <c r="M87" s="280"/>
      <c r="N87" s="280"/>
      <c r="O87" s="280"/>
      <c r="P87" s="280"/>
      <c r="Q87" s="280"/>
      <c r="R87" s="280"/>
      <c r="S87" s="280"/>
      <c r="T87" s="280"/>
      <c r="U87" s="280"/>
      <c r="V87" s="280"/>
      <c r="W87" s="280"/>
      <c r="X87" s="280"/>
      <c r="Y87" s="280"/>
      <c r="Z87" s="280"/>
      <c r="AA87" s="280"/>
      <c r="AB87" s="280"/>
      <c r="AC87" s="280"/>
      <c r="AD87" s="280"/>
      <c r="AE87" s="280"/>
    </row>
    <row r="88" spans="10:31" ht="15.75">
      <c r="J88" s="280"/>
      <c r="K88" s="280"/>
      <c r="L88" s="280"/>
      <c r="M88" s="280"/>
      <c r="N88" s="280"/>
      <c r="O88" s="280"/>
      <c r="P88" s="280"/>
      <c r="Q88" s="280"/>
      <c r="R88" s="280"/>
      <c r="S88" s="280"/>
      <c r="T88" s="280"/>
      <c r="U88" s="280"/>
      <c r="V88" s="280"/>
      <c r="W88" s="280"/>
      <c r="X88" s="280"/>
      <c r="Y88" s="280"/>
      <c r="Z88" s="280"/>
      <c r="AA88" s="280"/>
      <c r="AB88" s="280"/>
      <c r="AC88" s="280"/>
      <c r="AD88" s="280"/>
      <c r="AE88" s="280"/>
    </row>
    <row r="89" spans="10:31" ht="15.75">
      <c r="J89" s="280"/>
      <c r="K89" s="280"/>
      <c r="L89" s="280"/>
      <c r="M89" s="280"/>
      <c r="N89" s="280"/>
      <c r="O89" s="280"/>
      <c r="P89" s="280"/>
      <c r="Q89" s="280"/>
      <c r="R89" s="280"/>
      <c r="S89" s="280"/>
      <c r="T89" s="280"/>
      <c r="U89" s="280"/>
      <c r="V89" s="280"/>
      <c r="W89" s="280"/>
      <c r="X89" s="280"/>
      <c r="Y89" s="280"/>
      <c r="Z89" s="280"/>
      <c r="AA89" s="280"/>
      <c r="AB89" s="280"/>
      <c r="AC89" s="280"/>
      <c r="AD89" s="280"/>
      <c r="AE89" s="280"/>
    </row>
    <row r="90" spans="10:31" ht="15.75">
      <c r="J90" s="280"/>
      <c r="K90" s="280"/>
      <c r="L90" s="280"/>
      <c r="M90" s="280"/>
      <c r="N90" s="280"/>
      <c r="O90" s="280"/>
      <c r="P90" s="280"/>
      <c r="Q90" s="280"/>
      <c r="R90" s="280"/>
      <c r="S90" s="280"/>
      <c r="T90" s="280"/>
      <c r="U90" s="280"/>
      <c r="V90" s="280"/>
      <c r="W90" s="280"/>
      <c r="X90" s="280"/>
      <c r="Y90" s="280"/>
      <c r="Z90" s="280"/>
      <c r="AA90" s="280"/>
      <c r="AB90" s="280"/>
      <c r="AC90" s="280"/>
      <c r="AD90" s="280"/>
      <c r="AE90" s="280"/>
    </row>
    <row r="91" spans="10:31" ht="15.75">
      <c r="J91" s="280"/>
      <c r="K91" s="280"/>
      <c r="L91" s="280"/>
      <c r="M91" s="280"/>
      <c r="N91" s="280"/>
      <c r="O91" s="280"/>
      <c r="P91" s="280"/>
      <c r="Q91" s="280"/>
      <c r="R91" s="280"/>
      <c r="S91" s="280"/>
      <c r="T91" s="280"/>
      <c r="U91" s="280"/>
      <c r="V91" s="280"/>
      <c r="W91" s="280"/>
      <c r="X91" s="280"/>
      <c r="Y91" s="280"/>
      <c r="Z91" s="280"/>
      <c r="AA91" s="280"/>
      <c r="AB91" s="280"/>
      <c r="AC91" s="280"/>
      <c r="AD91" s="280"/>
      <c r="AE91" s="280"/>
    </row>
    <row r="92" spans="10:31" ht="15.75">
      <c r="J92" s="280"/>
      <c r="K92" s="280"/>
      <c r="L92" s="280"/>
      <c r="M92" s="280"/>
      <c r="N92" s="280"/>
      <c r="O92" s="280"/>
      <c r="P92" s="280"/>
      <c r="Q92" s="280"/>
      <c r="R92" s="280"/>
      <c r="S92" s="280"/>
      <c r="T92" s="280"/>
      <c r="U92" s="280"/>
      <c r="V92" s="280"/>
      <c r="W92" s="280"/>
      <c r="X92" s="280"/>
      <c r="Y92" s="280"/>
      <c r="Z92" s="280"/>
      <c r="AA92" s="280"/>
      <c r="AB92" s="280"/>
      <c r="AC92" s="280"/>
      <c r="AD92" s="280"/>
      <c r="AE92" s="280"/>
    </row>
    <row r="93" spans="10:31" ht="15.75">
      <c r="J93" s="280"/>
      <c r="K93" s="280"/>
      <c r="L93" s="280"/>
      <c r="M93" s="280"/>
      <c r="N93" s="280"/>
      <c r="O93" s="280"/>
      <c r="P93" s="280"/>
      <c r="Q93" s="280"/>
      <c r="R93" s="280"/>
      <c r="S93" s="280"/>
      <c r="T93" s="280"/>
      <c r="U93" s="280"/>
      <c r="V93" s="280"/>
      <c r="W93" s="280"/>
      <c r="X93" s="280"/>
      <c r="Y93" s="280"/>
      <c r="Z93" s="280"/>
      <c r="AA93" s="280"/>
      <c r="AB93" s="280"/>
      <c r="AC93" s="280"/>
      <c r="AD93" s="280"/>
      <c r="AE93" s="280"/>
    </row>
    <row r="94" spans="10:31" ht="15.75">
      <c r="J94" s="280"/>
      <c r="K94" s="280"/>
      <c r="L94" s="280"/>
      <c r="M94" s="280"/>
      <c r="N94" s="280"/>
      <c r="O94" s="280"/>
      <c r="P94" s="280"/>
      <c r="Q94" s="280"/>
      <c r="R94" s="280"/>
      <c r="S94" s="280"/>
      <c r="T94" s="280"/>
      <c r="U94" s="280"/>
      <c r="V94" s="280"/>
      <c r="W94" s="280"/>
      <c r="X94" s="280"/>
      <c r="Y94" s="280"/>
      <c r="Z94" s="280"/>
      <c r="AA94" s="280"/>
      <c r="AB94" s="280"/>
      <c r="AC94" s="280"/>
      <c r="AD94" s="280"/>
      <c r="AE94" s="280"/>
    </row>
    <row r="95" spans="10:31" ht="15.75">
      <c r="J95" s="280"/>
      <c r="K95" s="280"/>
      <c r="L95" s="280"/>
      <c r="M95" s="280"/>
      <c r="N95" s="280"/>
      <c r="O95" s="280"/>
      <c r="P95" s="280"/>
      <c r="Q95" s="280"/>
      <c r="R95" s="280"/>
      <c r="S95" s="280"/>
      <c r="T95" s="280"/>
      <c r="U95" s="280"/>
      <c r="V95" s="280"/>
      <c r="W95" s="280"/>
      <c r="X95" s="280"/>
      <c r="Y95" s="280"/>
      <c r="Z95" s="280"/>
      <c r="AA95" s="280"/>
      <c r="AB95" s="280"/>
      <c r="AC95" s="280"/>
      <c r="AD95" s="280"/>
      <c r="AE95" s="280"/>
    </row>
    <row r="96" spans="10:31" ht="15.75">
      <c r="J96" s="280"/>
      <c r="K96" s="280"/>
      <c r="L96" s="280"/>
      <c r="M96" s="280"/>
      <c r="N96" s="280"/>
      <c r="O96" s="280"/>
      <c r="P96" s="280"/>
      <c r="Q96" s="280"/>
      <c r="R96" s="280"/>
      <c r="S96" s="280"/>
      <c r="T96" s="280"/>
      <c r="U96" s="280"/>
      <c r="V96" s="280"/>
      <c r="W96" s="280"/>
      <c r="X96" s="280"/>
      <c r="Y96" s="280"/>
      <c r="Z96" s="280"/>
      <c r="AA96" s="280"/>
      <c r="AB96" s="280"/>
      <c r="AC96" s="280"/>
      <c r="AD96" s="280"/>
      <c r="AE96" s="280"/>
    </row>
    <row r="97" spans="10:31" ht="15.75">
      <c r="J97" s="280"/>
      <c r="K97" s="280"/>
      <c r="L97" s="280"/>
      <c r="M97" s="280"/>
      <c r="N97" s="280"/>
      <c r="O97" s="280"/>
      <c r="P97" s="280"/>
      <c r="Q97" s="280"/>
      <c r="R97" s="280"/>
      <c r="S97" s="280"/>
      <c r="T97" s="280"/>
      <c r="U97" s="280"/>
      <c r="V97" s="280"/>
      <c r="W97" s="280"/>
      <c r="X97" s="280"/>
      <c r="Y97" s="280"/>
      <c r="Z97" s="280"/>
      <c r="AA97" s="280"/>
      <c r="AB97" s="280"/>
      <c r="AC97" s="280"/>
      <c r="AD97" s="280"/>
      <c r="AE97" s="280"/>
    </row>
    <row r="98" spans="10:31" ht="15.75">
      <c r="J98" s="280"/>
      <c r="K98" s="280"/>
      <c r="L98" s="280"/>
      <c r="M98" s="280"/>
      <c r="N98" s="280"/>
      <c r="O98" s="280"/>
      <c r="P98" s="280"/>
      <c r="Q98" s="280"/>
      <c r="R98" s="280"/>
      <c r="S98" s="280"/>
      <c r="T98" s="280"/>
      <c r="U98" s="280"/>
      <c r="V98" s="280"/>
      <c r="W98" s="280"/>
      <c r="X98" s="280"/>
      <c r="Y98" s="280"/>
      <c r="Z98" s="280"/>
      <c r="AA98" s="280"/>
      <c r="AB98" s="280"/>
      <c r="AC98" s="280"/>
      <c r="AD98" s="280"/>
      <c r="AE98" s="280"/>
    </row>
    <row r="99" spans="10:31" ht="15.75">
      <c r="J99" s="280"/>
      <c r="K99" s="280"/>
      <c r="L99" s="280"/>
      <c r="M99" s="280"/>
      <c r="N99" s="280"/>
      <c r="O99" s="280"/>
      <c r="P99" s="280"/>
      <c r="Q99" s="280"/>
      <c r="R99" s="280"/>
      <c r="S99" s="280"/>
      <c r="T99" s="280"/>
      <c r="U99" s="280"/>
      <c r="V99" s="280"/>
      <c r="W99" s="280"/>
      <c r="X99" s="280"/>
      <c r="Y99" s="280"/>
      <c r="Z99" s="280"/>
      <c r="AA99" s="280"/>
      <c r="AB99" s="280"/>
      <c r="AC99" s="280"/>
      <c r="AD99" s="280"/>
      <c r="AE99" s="280"/>
    </row>
    <row r="100" spans="10:31" ht="15.75">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row>
    <row r="101" spans="10:31" ht="15.75">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row>
    <row r="102" spans="10:31" ht="15.75">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row>
    <row r="103" spans="10:31" ht="15.75">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row>
    <row r="104" spans="10:31" ht="15.75">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row>
  </sheetData>
  <sheetProtection/>
  <mergeCells count="36">
    <mergeCell ref="A1:O1"/>
    <mergeCell ref="A2:O2"/>
    <mergeCell ref="A3:O3"/>
    <mergeCell ref="A4:O4"/>
    <mergeCell ref="A5:O5"/>
    <mergeCell ref="A6:O6"/>
    <mergeCell ref="A7:B7"/>
    <mergeCell ref="A32:O32"/>
    <mergeCell ref="A33:O33"/>
    <mergeCell ref="O8:O9"/>
    <mergeCell ref="A29:O29"/>
    <mergeCell ref="A30:O30"/>
    <mergeCell ref="A31:O31"/>
    <mergeCell ref="C8:C9"/>
    <mergeCell ref="D8:D9"/>
    <mergeCell ref="E8:E9"/>
    <mergeCell ref="F36:J36"/>
    <mergeCell ref="K36:K37"/>
    <mergeCell ref="L36:L37"/>
    <mergeCell ref="A8:A9"/>
    <mergeCell ref="B8:B9"/>
    <mergeCell ref="N8:N9"/>
    <mergeCell ref="K8:K9"/>
    <mergeCell ref="L8:L9"/>
    <mergeCell ref="M8:M9"/>
    <mergeCell ref="F8:J8"/>
    <mergeCell ref="M36:M37"/>
    <mergeCell ref="N36:N37"/>
    <mergeCell ref="O36:O37"/>
    <mergeCell ref="A34:O34"/>
    <mergeCell ref="A36:A37"/>
    <mergeCell ref="B36:B37"/>
    <mergeCell ref="C36:C37"/>
    <mergeCell ref="D36:D37"/>
    <mergeCell ref="E36:E37"/>
    <mergeCell ref="A35:C35"/>
  </mergeCells>
  <printOptions/>
  <pageMargins left="0.7" right="0.7" top="0.787401575" bottom="0.787401575" header="0.3" footer="0.3"/>
  <pageSetup fitToHeight="0" fitToWidth="1" horizontalDpi="600" verticalDpi="600" orientation="landscape" paperSize="9" scale="5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99"/>
  <sheetViews>
    <sheetView showGridLines="0" workbookViewId="0" topLeftCell="D70">
      <selection activeCell="E103" sqref="E103"/>
    </sheetView>
  </sheetViews>
  <sheetFormatPr defaultColWidth="9.140625" defaultRowHeight="15"/>
  <cols>
    <col min="1" max="1" width="9.00390625" style="392" customWidth="1"/>
    <col min="2" max="2" width="11.7109375" style="589" customWidth="1"/>
    <col min="3" max="3" width="51.57421875" style="392" customWidth="1"/>
    <col min="4" max="4" width="15.421875" style="392" customWidth="1"/>
    <col min="5" max="5" width="18.00390625" style="392" bestFit="1" customWidth="1"/>
    <col min="6" max="6" width="15.8515625" style="392" customWidth="1"/>
    <col min="7" max="7" width="22.8515625" style="392" customWidth="1"/>
    <col min="8" max="8" width="4.57421875" style="392" customWidth="1"/>
    <col min="9" max="9" width="58.7109375" style="290" customWidth="1"/>
    <col min="10" max="16384" width="9.140625" style="392" customWidth="1"/>
  </cols>
  <sheetData>
    <row r="1" spans="1:9" s="261" customFormat="1" ht="20.25">
      <c r="A1" s="1194" t="s">
        <v>974</v>
      </c>
      <c r="B1" s="1194"/>
      <c r="C1" s="1194"/>
      <c r="D1" s="1194"/>
      <c r="E1" s="1194"/>
      <c r="F1" s="1194"/>
      <c r="G1" s="1194"/>
      <c r="H1" s="600"/>
      <c r="I1" s="259"/>
    </row>
    <row r="2" spans="1:8" ht="15.75">
      <c r="A2" s="1195" t="s">
        <v>821</v>
      </c>
      <c r="B2" s="1195"/>
      <c r="C2" s="1195"/>
      <c r="D2" s="1195"/>
      <c r="E2" s="1195"/>
      <c r="F2" s="1195"/>
      <c r="G2" s="1195"/>
      <c r="H2" s="289"/>
    </row>
    <row r="3" spans="1:8" ht="15.75">
      <c r="A3" s="1196" t="s">
        <v>1137</v>
      </c>
      <c r="B3" s="1196"/>
      <c r="C3" s="1196"/>
      <c r="D3" s="1196"/>
      <c r="E3" s="1196"/>
      <c r="F3" s="1196"/>
      <c r="G3" s="1196"/>
      <c r="H3" s="601"/>
    </row>
    <row r="4" spans="1:8" ht="15.75">
      <c r="A4" s="1195" t="s">
        <v>1497</v>
      </c>
      <c r="B4" s="1195"/>
      <c r="C4" s="1195"/>
      <c r="D4" s="1195"/>
      <c r="E4" s="1195"/>
      <c r="F4" s="1195"/>
      <c r="G4" s="1195"/>
      <c r="H4" s="289"/>
    </row>
    <row r="5" spans="1:8" ht="15.75">
      <c r="A5" s="1195" t="s">
        <v>823</v>
      </c>
      <c r="B5" s="1195"/>
      <c r="C5" s="1195"/>
      <c r="D5" s="1195"/>
      <c r="E5" s="1195"/>
      <c r="F5" s="1195"/>
      <c r="G5" s="1195"/>
      <c r="H5" s="289"/>
    </row>
    <row r="6" spans="1:8" ht="15.75">
      <c r="A6" s="1197" t="s">
        <v>965</v>
      </c>
      <c r="B6" s="1197"/>
      <c r="C6" s="1197"/>
      <c r="D6" s="1197"/>
      <c r="E6" s="1197"/>
      <c r="F6" s="1197"/>
      <c r="G6" s="1197"/>
      <c r="H6" s="562"/>
    </row>
    <row r="7" spans="1:9" s="561" customFormat="1" ht="16.5" thickBot="1">
      <c r="A7" s="562"/>
      <c r="B7" s="562"/>
      <c r="C7" s="562"/>
      <c r="D7" s="562"/>
      <c r="E7" s="562"/>
      <c r="F7" s="562"/>
      <c r="G7" s="562"/>
      <c r="H7" s="562"/>
      <c r="I7" s="302"/>
    </row>
    <row r="8" spans="1:9" ht="12.75" customHeight="1">
      <c r="A8" s="1183" t="s">
        <v>975</v>
      </c>
      <c r="B8" s="1136" t="s">
        <v>976</v>
      </c>
      <c r="C8" s="1192" t="s">
        <v>977</v>
      </c>
      <c r="D8" s="1192" t="s">
        <v>978</v>
      </c>
      <c r="E8" s="1192" t="s">
        <v>1474</v>
      </c>
      <c r="F8" s="1192" t="s">
        <v>979</v>
      </c>
      <c r="G8" s="1192" t="s">
        <v>980</v>
      </c>
      <c r="H8" s="551"/>
      <c r="I8" s="700"/>
    </row>
    <row r="9" spans="1:9" ht="84.75" customHeight="1" thickBot="1">
      <c r="A9" s="1184"/>
      <c r="B9" s="1189"/>
      <c r="C9" s="1193"/>
      <c r="D9" s="1193"/>
      <c r="E9" s="1193"/>
      <c r="F9" s="1193"/>
      <c r="G9" s="1193"/>
      <c r="H9" s="551"/>
      <c r="I9" s="701" t="s">
        <v>1501</v>
      </c>
    </row>
    <row r="10" spans="1:9" ht="110.25">
      <c r="A10" s="603" t="s">
        <v>829</v>
      </c>
      <c r="B10" s="604" t="s">
        <v>242</v>
      </c>
      <c r="C10" s="605" t="s">
        <v>1173</v>
      </c>
      <c r="D10" s="606">
        <v>56781245</v>
      </c>
      <c r="E10" s="607">
        <v>100000000</v>
      </c>
      <c r="F10" s="608">
        <v>2000000</v>
      </c>
      <c r="G10" s="608">
        <v>4200000</v>
      </c>
      <c r="H10" s="602"/>
      <c r="I10" s="702" t="s">
        <v>1619</v>
      </c>
    </row>
    <row r="11" spans="1:9" ht="31.5">
      <c r="A11" s="284" t="s">
        <v>829</v>
      </c>
      <c r="B11" s="285" t="s">
        <v>283</v>
      </c>
      <c r="C11" s="286" t="s">
        <v>983</v>
      </c>
      <c r="D11" s="287" t="s">
        <v>984</v>
      </c>
      <c r="E11" s="607">
        <v>121000</v>
      </c>
      <c r="F11" s="608"/>
      <c r="G11" s="608"/>
      <c r="H11" s="602"/>
      <c r="I11" s="702" t="s">
        <v>1557</v>
      </c>
    </row>
    <row r="12" spans="1:9" ht="15.75">
      <c r="A12" s="603" t="s">
        <v>829</v>
      </c>
      <c r="B12" s="609" t="s">
        <v>981</v>
      </c>
      <c r="C12" s="605" t="s">
        <v>1599</v>
      </c>
      <c r="D12" s="606">
        <v>28468264</v>
      </c>
      <c r="E12" s="607">
        <v>40000000</v>
      </c>
      <c r="F12" s="608"/>
      <c r="G12" s="608"/>
      <c r="H12" s="602"/>
      <c r="I12" s="702" t="s">
        <v>1178</v>
      </c>
    </row>
    <row r="13" spans="1:9" ht="15.75">
      <c r="A13" s="603" t="s">
        <v>829</v>
      </c>
      <c r="B13" s="609" t="s">
        <v>981</v>
      </c>
      <c r="C13" s="605" t="s">
        <v>1602</v>
      </c>
      <c r="D13" s="606">
        <v>12435768</v>
      </c>
      <c r="E13" s="607">
        <v>22868000</v>
      </c>
      <c r="F13" s="608"/>
      <c r="G13" s="608"/>
      <c r="H13" s="602"/>
      <c r="I13" s="702" t="s">
        <v>1178</v>
      </c>
    </row>
    <row r="14" spans="1:9" ht="15.75">
      <c r="A14" s="603" t="s">
        <v>829</v>
      </c>
      <c r="B14" s="609" t="s">
        <v>982</v>
      </c>
      <c r="C14" s="605" t="s">
        <v>1601</v>
      </c>
      <c r="D14" s="606">
        <v>84266842</v>
      </c>
      <c r="E14" s="607">
        <v>16000000</v>
      </c>
      <c r="F14" s="608"/>
      <c r="G14" s="608"/>
      <c r="H14" s="602"/>
      <c r="I14" s="702" t="s">
        <v>1186</v>
      </c>
    </row>
    <row r="15" spans="1:9" ht="31.5">
      <c r="A15" s="603" t="s">
        <v>829</v>
      </c>
      <c r="B15" s="604" t="s">
        <v>303</v>
      </c>
      <c r="C15" s="286" t="s">
        <v>983</v>
      </c>
      <c r="D15" s="287" t="s">
        <v>984</v>
      </c>
      <c r="E15" s="607">
        <v>4000</v>
      </c>
      <c r="F15" s="608"/>
      <c r="G15" s="608"/>
      <c r="H15" s="602"/>
      <c r="I15" s="702" t="s">
        <v>1558</v>
      </c>
    </row>
    <row r="16" spans="1:9" ht="17.25" customHeight="1">
      <c r="A16" s="603" t="s">
        <v>829</v>
      </c>
      <c r="B16" s="604" t="s">
        <v>293</v>
      </c>
      <c r="C16" s="605" t="s">
        <v>1143</v>
      </c>
      <c r="D16" s="606">
        <v>22221111</v>
      </c>
      <c r="E16" s="607">
        <v>10000000</v>
      </c>
      <c r="F16" s="608"/>
      <c r="G16" s="608"/>
      <c r="H16" s="602"/>
      <c r="I16" s="702" t="s">
        <v>1559</v>
      </c>
    </row>
    <row r="17" spans="1:9" ht="17.25" customHeight="1">
      <c r="A17" s="603" t="s">
        <v>829</v>
      </c>
      <c r="B17" s="604" t="s">
        <v>293</v>
      </c>
      <c r="C17" s="605" t="s">
        <v>1594</v>
      </c>
      <c r="D17" s="606">
        <v>74965421</v>
      </c>
      <c r="E17" s="607">
        <v>4000000</v>
      </c>
      <c r="F17" s="608"/>
      <c r="G17" s="608"/>
      <c r="H17" s="602"/>
      <c r="I17" s="702" t="s">
        <v>1560</v>
      </c>
    </row>
    <row r="18" spans="1:9" ht="15.75">
      <c r="A18" s="603" t="s">
        <v>829</v>
      </c>
      <c r="B18" s="604" t="s">
        <v>307</v>
      </c>
      <c r="C18" s="605" t="s">
        <v>1174</v>
      </c>
      <c r="D18" s="606">
        <v>14145252</v>
      </c>
      <c r="E18" s="607">
        <v>20000000</v>
      </c>
      <c r="F18" s="608"/>
      <c r="G18" s="608"/>
      <c r="H18" s="602"/>
      <c r="I18" s="702" t="s">
        <v>1187</v>
      </c>
    </row>
    <row r="19" spans="1:9" ht="31.5" customHeight="1">
      <c r="A19" s="603" t="s">
        <v>829</v>
      </c>
      <c r="B19" s="604" t="s">
        <v>392</v>
      </c>
      <c r="C19" s="605" t="s">
        <v>985</v>
      </c>
      <c r="D19" s="606">
        <v>15487542</v>
      </c>
      <c r="E19" s="607">
        <v>95000</v>
      </c>
      <c r="F19" s="608"/>
      <c r="G19" s="608"/>
      <c r="H19" s="602"/>
      <c r="I19" s="703" t="s">
        <v>1604</v>
      </c>
    </row>
    <row r="20" spans="1:9" ht="32.25" customHeight="1">
      <c r="A20" s="603" t="s">
        <v>829</v>
      </c>
      <c r="B20" s="604" t="s">
        <v>392</v>
      </c>
      <c r="C20" s="605" t="s">
        <v>986</v>
      </c>
      <c r="D20" s="606">
        <v>74185296</v>
      </c>
      <c r="E20" s="607">
        <v>6000</v>
      </c>
      <c r="F20" s="608"/>
      <c r="G20" s="608"/>
      <c r="H20" s="602"/>
      <c r="I20" s="703" t="s">
        <v>1605</v>
      </c>
    </row>
    <row r="21" spans="1:9" ht="82.5" customHeight="1">
      <c r="A21" s="603" t="s">
        <v>829</v>
      </c>
      <c r="B21" s="604" t="s">
        <v>392</v>
      </c>
      <c r="C21" s="605" t="s">
        <v>1613</v>
      </c>
      <c r="D21" s="606">
        <v>34976122</v>
      </c>
      <c r="E21" s="607">
        <v>20000</v>
      </c>
      <c r="F21" s="608">
        <v>5000</v>
      </c>
      <c r="G21" s="608">
        <v>15000</v>
      </c>
      <c r="H21" s="602"/>
      <c r="I21" s="703" t="s">
        <v>1609</v>
      </c>
    </row>
    <row r="22" spans="1:9" ht="47.25">
      <c r="A22" s="603" t="s">
        <v>829</v>
      </c>
      <c r="B22" s="604" t="s">
        <v>392</v>
      </c>
      <c r="C22" s="605" t="s">
        <v>987</v>
      </c>
      <c r="D22" s="606">
        <v>61973521</v>
      </c>
      <c r="E22" s="607">
        <v>12000</v>
      </c>
      <c r="F22" s="608"/>
      <c r="G22" s="608"/>
      <c r="H22" s="602"/>
      <c r="I22" s="703" t="s">
        <v>1606</v>
      </c>
    </row>
    <row r="23" spans="1:9" ht="94.5">
      <c r="A23" s="603" t="s">
        <v>829</v>
      </c>
      <c r="B23" s="604" t="s">
        <v>392</v>
      </c>
      <c r="C23" s="286" t="s">
        <v>983</v>
      </c>
      <c r="D23" s="287" t="s">
        <v>984</v>
      </c>
      <c r="E23" s="607">
        <v>18732000</v>
      </c>
      <c r="F23" s="608">
        <v>495000</v>
      </c>
      <c r="G23" s="608">
        <v>1485000</v>
      </c>
      <c r="H23" s="602"/>
      <c r="I23" s="702" t="s">
        <v>1610</v>
      </c>
    </row>
    <row r="24" spans="1:9" ht="31.5">
      <c r="A24" s="603" t="s">
        <v>829</v>
      </c>
      <c r="B24" s="604" t="s">
        <v>357</v>
      </c>
      <c r="C24" s="605" t="s">
        <v>1175</v>
      </c>
      <c r="D24" s="606">
        <v>12345678</v>
      </c>
      <c r="E24" s="607">
        <v>250000</v>
      </c>
      <c r="F24" s="608"/>
      <c r="G24" s="608"/>
      <c r="H24" s="602"/>
      <c r="I24" s="702" t="s">
        <v>1188</v>
      </c>
    </row>
    <row r="25" spans="1:9" ht="32.25" customHeight="1">
      <c r="A25" s="603" t="s">
        <v>829</v>
      </c>
      <c r="B25" s="604" t="s">
        <v>357</v>
      </c>
      <c r="C25" s="286" t="s">
        <v>983</v>
      </c>
      <c r="D25" s="287" t="s">
        <v>984</v>
      </c>
      <c r="E25" s="607">
        <v>532000</v>
      </c>
      <c r="F25" s="608"/>
      <c r="G25" s="608"/>
      <c r="H25" s="602"/>
      <c r="I25" s="702" t="s">
        <v>1561</v>
      </c>
    </row>
    <row r="26" spans="1:9" ht="31.5">
      <c r="A26" s="603" t="s">
        <v>829</v>
      </c>
      <c r="B26" s="610" t="s">
        <v>460</v>
      </c>
      <c r="C26" s="286" t="s">
        <v>983</v>
      </c>
      <c r="D26" s="287" t="s">
        <v>984</v>
      </c>
      <c r="E26" s="607">
        <v>675000</v>
      </c>
      <c r="F26" s="608"/>
      <c r="G26" s="608"/>
      <c r="H26" s="602"/>
      <c r="I26" s="702" t="s">
        <v>1562</v>
      </c>
    </row>
    <row r="27" spans="1:9" ht="31.5">
      <c r="A27" s="603" t="s">
        <v>829</v>
      </c>
      <c r="B27" s="610" t="s">
        <v>617</v>
      </c>
      <c r="C27" s="286" t="s">
        <v>983</v>
      </c>
      <c r="D27" s="287" t="s">
        <v>984</v>
      </c>
      <c r="E27" s="607">
        <v>642000</v>
      </c>
      <c r="F27" s="608"/>
      <c r="G27" s="608"/>
      <c r="H27" s="602"/>
      <c r="I27" s="702" t="s">
        <v>1563</v>
      </c>
    </row>
    <row r="28" spans="1:9" ht="31.5">
      <c r="A28" s="603" t="s">
        <v>829</v>
      </c>
      <c r="B28" s="610" t="s">
        <v>188</v>
      </c>
      <c r="C28" s="286" t="s">
        <v>983</v>
      </c>
      <c r="D28" s="287" t="s">
        <v>984</v>
      </c>
      <c r="E28" s="607">
        <v>2154000</v>
      </c>
      <c r="F28" s="608"/>
      <c r="G28" s="608"/>
      <c r="H28" s="602"/>
      <c r="I28" s="702" t="s">
        <v>1564</v>
      </c>
    </row>
    <row r="29" spans="1:9" ht="31.5">
      <c r="A29" s="603" t="s">
        <v>829</v>
      </c>
      <c r="B29" s="610" t="s">
        <v>457</v>
      </c>
      <c r="C29" s="286" t="s">
        <v>1487</v>
      </c>
      <c r="D29" s="287">
        <v>44848943</v>
      </c>
      <c r="E29" s="607">
        <v>10000000</v>
      </c>
      <c r="F29" s="608"/>
      <c r="G29" s="608"/>
      <c r="H29" s="602"/>
      <c r="I29" s="702" t="s">
        <v>1486</v>
      </c>
    </row>
    <row r="30" spans="1:9" ht="31.5">
      <c r="A30" s="603" t="s">
        <v>829</v>
      </c>
      <c r="B30" s="610" t="s">
        <v>457</v>
      </c>
      <c r="C30" s="286" t="s">
        <v>983</v>
      </c>
      <c r="D30" s="287" t="s">
        <v>984</v>
      </c>
      <c r="E30" s="607">
        <v>60099000</v>
      </c>
      <c r="F30" s="608"/>
      <c r="G30" s="608"/>
      <c r="H30" s="602"/>
      <c r="I30" s="702" t="s">
        <v>1565</v>
      </c>
    </row>
    <row r="31" spans="1:9" ht="31.5">
      <c r="A31" s="603" t="s">
        <v>881</v>
      </c>
      <c r="B31" s="604" t="s">
        <v>529</v>
      </c>
      <c r="C31" s="286" t="s">
        <v>983</v>
      </c>
      <c r="D31" s="287" t="s">
        <v>984</v>
      </c>
      <c r="E31" s="607">
        <v>624921000</v>
      </c>
      <c r="F31" s="608"/>
      <c r="G31" s="608"/>
      <c r="H31" s="602"/>
      <c r="I31" s="702" t="s">
        <v>1566</v>
      </c>
    </row>
    <row r="32" spans="1:9" ht="15.75">
      <c r="A32" s="603" t="s">
        <v>881</v>
      </c>
      <c r="B32" s="604" t="s">
        <v>532</v>
      </c>
      <c r="C32" s="286" t="s">
        <v>1177</v>
      </c>
      <c r="D32" s="287">
        <v>15264879</v>
      </c>
      <c r="E32" s="607">
        <v>1000000</v>
      </c>
      <c r="F32" s="608"/>
      <c r="G32" s="608"/>
      <c r="H32" s="602"/>
      <c r="I32" s="702" t="s">
        <v>1179</v>
      </c>
    </row>
    <row r="33" spans="1:9" ht="31.5">
      <c r="A33" s="603" t="s">
        <v>881</v>
      </c>
      <c r="B33" s="604" t="s">
        <v>532</v>
      </c>
      <c r="C33" s="286" t="s">
        <v>983</v>
      </c>
      <c r="D33" s="287" t="s">
        <v>984</v>
      </c>
      <c r="E33" s="607">
        <v>157308000</v>
      </c>
      <c r="F33" s="608"/>
      <c r="G33" s="608"/>
      <c r="H33" s="602"/>
      <c r="I33" s="702" t="s">
        <v>1567</v>
      </c>
    </row>
    <row r="34" spans="1:9" ht="15.75">
      <c r="A34" s="603" t="s">
        <v>881</v>
      </c>
      <c r="B34" s="604" t="s">
        <v>538</v>
      </c>
      <c r="C34" s="605" t="s">
        <v>1143</v>
      </c>
      <c r="D34" s="606">
        <v>22221111</v>
      </c>
      <c r="E34" s="607">
        <v>11209000</v>
      </c>
      <c r="F34" s="608"/>
      <c r="G34" s="608"/>
      <c r="H34" s="602"/>
      <c r="I34" s="702" t="s">
        <v>1568</v>
      </c>
    </row>
    <row r="35" spans="1:9" ht="15.75">
      <c r="A35" s="603" t="s">
        <v>881</v>
      </c>
      <c r="B35" s="604" t="s">
        <v>538</v>
      </c>
      <c r="C35" s="605" t="s">
        <v>1174</v>
      </c>
      <c r="D35" s="606">
        <v>14145252</v>
      </c>
      <c r="E35" s="607">
        <v>138239000</v>
      </c>
      <c r="F35" s="608"/>
      <c r="G35" s="608"/>
      <c r="H35" s="602"/>
      <c r="I35" s="702" t="s">
        <v>1180</v>
      </c>
    </row>
    <row r="36" spans="1:9" ht="31.5">
      <c r="A36" s="603" t="s">
        <v>881</v>
      </c>
      <c r="B36" s="604" t="s">
        <v>575</v>
      </c>
      <c r="C36" s="605" t="s">
        <v>1574</v>
      </c>
      <c r="D36" s="606">
        <v>12345678</v>
      </c>
      <c r="E36" s="607">
        <v>11000</v>
      </c>
      <c r="F36" s="608"/>
      <c r="G36" s="608"/>
      <c r="H36" s="602"/>
      <c r="I36" s="702" t="s">
        <v>1573</v>
      </c>
    </row>
    <row r="37" spans="1:9" ht="31.5">
      <c r="A37" s="603" t="s">
        <v>881</v>
      </c>
      <c r="B37" s="604" t="s">
        <v>575</v>
      </c>
      <c r="C37" s="605" t="s">
        <v>988</v>
      </c>
      <c r="D37" s="606">
        <v>12457898</v>
      </c>
      <c r="E37" s="607">
        <v>8000</v>
      </c>
      <c r="F37" s="608"/>
      <c r="G37" s="608"/>
      <c r="H37" s="602"/>
      <c r="I37" s="702" t="s">
        <v>1208</v>
      </c>
    </row>
    <row r="38" spans="1:9" ht="31.5">
      <c r="A38" s="603" t="s">
        <v>881</v>
      </c>
      <c r="B38" s="604" t="s">
        <v>575</v>
      </c>
      <c r="C38" s="286" t="s">
        <v>983</v>
      </c>
      <c r="D38" s="287" t="s">
        <v>984</v>
      </c>
      <c r="E38" s="607">
        <v>28070000</v>
      </c>
      <c r="F38" s="608"/>
      <c r="G38" s="608"/>
      <c r="H38" s="602"/>
      <c r="I38" s="702" t="s">
        <v>1569</v>
      </c>
    </row>
    <row r="39" spans="1:9" ht="31.5">
      <c r="A39" s="603" t="s">
        <v>881</v>
      </c>
      <c r="B39" s="610" t="s">
        <v>574</v>
      </c>
      <c r="C39" s="286" t="s">
        <v>983</v>
      </c>
      <c r="D39" s="287" t="s">
        <v>984</v>
      </c>
      <c r="E39" s="607">
        <v>153000</v>
      </c>
      <c r="F39" s="608"/>
      <c r="G39" s="608"/>
      <c r="H39" s="602"/>
      <c r="I39" s="702" t="s">
        <v>1570</v>
      </c>
    </row>
    <row r="40" spans="1:9" ht="31.5">
      <c r="A40" s="603" t="s">
        <v>881</v>
      </c>
      <c r="B40" s="610" t="s">
        <v>615</v>
      </c>
      <c r="C40" s="286" t="s">
        <v>983</v>
      </c>
      <c r="D40" s="287" t="s">
        <v>984</v>
      </c>
      <c r="E40" s="607">
        <v>1134000</v>
      </c>
      <c r="F40" s="608"/>
      <c r="G40" s="608"/>
      <c r="H40" s="602"/>
      <c r="I40" s="702" t="s">
        <v>1571</v>
      </c>
    </row>
    <row r="41" spans="1:9" ht="31.5">
      <c r="A41" s="603" t="s">
        <v>881</v>
      </c>
      <c r="B41" s="610" t="s">
        <v>616</v>
      </c>
      <c r="C41" s="286" t="s">
        <v>983</v>
      </c>
      <c r="D41" s="287" t="s">
        <v>984</v>
      </c>
      <c r="E41" s="607">
        <v>90000</v>
      </c>
      <c r="F41" s="608"/>
      <c r="G41" s="608"/>
      <c r="H41" s="602"/>
      <c r="I41" s="702" t="s">
        <v>1572</v>
      </c>
    </row>
    <row r="42" spans="1:9" ht="31.5">
      <c r="A42" s="603" t="s">
        <v>881</v>
      </c>
      <c r="B42" s="610" t="s">
        <v>552</v>
      </c>
      <c r="C42" s="286" t="s">
        <v>983</v>
      </c>
      <c r="D42" s="287" t="s">
        <v>984</v>
      </c>
      <c r="E42" s="607">
        <v>100000</v>
      </c>
      <c r="F42" s="608"/>
      <c r="G42" s="608"/>
      <c r="H42" s="602"/>
      <c r="I42" s="702" t="s">
        <v>1576</v>
      </c>
    </row>
    <row r="43" spans="1:9" ht="31.5">
      <c r="A43" s="603" t="s">
        <v>881</v>
      </c>
      <c r="B43" s="610" t="s">
        <v>581</v>
      </c>
      <c r="C43" s="286" t="s">
        <v>983</v>
      </c>
      <c r="D43" s="287" t="s">
        <v>984</v>
      </c>
      <c r="E43" s="607">
        <v>67000</v>
      </c>
      <c r="F43" s="608"/>
      <c r="G43" s="608"/>
      <c r="H43" s="602"/>
      <c r="I43" s="702" t="s">
        <v>1577</v>
      </c>
    </row>
    <row r="44" spans="1:9" ht="31.5">
      <c r="A44" s="603" t="s">
        <v>936</v>
      </c>
      <c r="B44" s="611" t="s">
        <v>210</v>
      </c>
      <c r="C44" s="605" t="s">
        <v>1614</v>
      </c>
      <c r="D44" s="606">
        <v>12345678</v>
      </c>
      <c r="E44" s="607">
        <v>150000</v>
      </c>
      <c r="F44" s="608"/>
      <c r="G44" s="608"/>
      <c r="H44" s="602"/>
      <c r="I44" s="702" t="s">
        <v>1575</v>
      </c>
    </row>
    <row r="45" spans="1:9" ht="31.5">
      <c r="A45" s="603" t="s">
        <v>936</v>
      </c>
      <c r="B45" s="611" t="s">
        <v>216</v>
      </c>
      <c r="C45" s="286" t="s">
        <v>983</v>
      </c>
      <c r="D45" s="287" t="s">
        <v>989</v>
      </c>
      <c r="E45" s="607">
        <v>100000</v>
      </c>
      <c r="F45" s="608"/>
      <c r="G45" s="608"/>
      <c r="H45" s="602"/>
      <c r="I45" s="702" t="s">
        <v>1578</v>
      </c>
    </row>
    <row r="46" spans="1:9" ht="31.5">
      <c r="A46" s="603" t="s">
        <v>936</v>
      </c>
      <c r="B46" s="611" t="s">
        <v>229</v>
      </c>
      <c r="C46" s="286" t="s">
        <v>983</v>
      </c>
      <c r="D46" s="287" t="s">
        <v>989</v>
      </c>
      <c r="E46" s="607">
        <v>300000</v>
      </c>
      <c r="F46" s="608"/>
      <c r="G46" s="608"/>
      <c r="H46" s="602"/>
      <c r="I46" s="702" t="s">
        <v>1581</v>
      </c>
    </row>
    <row r="47" spans="1:9" ht="31.5">
      <c r="A47" s="603" t="s">
        <v>936</v>
      </c>
      <c r="B47" s="611" t="s">
        <v>647</v>
      </c>
      <c r="C47" s="286" t="s">
        <v>983</v>
      </c>
      <c r="D47" s="287" t="s">
        <v>989</v>
      </c>
      <c r="E47" s="607">
        <v>50000</v>
      </c>
      <c r="F47" s="608"/>
      <c r="G47" s="608"/>
      <c r="H47" s="602"/>
      <c r="I47" s="702" t="s">
        <v>1580</v>
      </c>
    </row>
    <row r="48" spans="1:9" ht="31.5">
      <c r="A48" s="603" t="s">
        <v>936</v>
      </c>
      <c r="B48" s="611" t="s">
        <v>649</v>
      </c>
      <c r="C48" s="286" t="s">
        <v>983</v>
      </c>
      <c r="D48" s="287" t="s">
        <v>989</v>
      </c>
      <c r="E48" s="607">
        <v>7000</v>
      </c>
      <c r="F48" s="608"/>
      <c r="G48" s="608"/>
      <c r="H48" s="602"/>
      <c r="I48" s="702" t="s">
        <v>1579</v>
      </c>
    </row>
    <row r="49" spans="1:9" ht="31.5">
      <c r="A49" s="603" t="s">
        <v>936</v>
      </c>
      <c r="B49" s="611" t="s">
        <v>651</v>
      </c>
      <c r="C49" s="286" t="s">
        <v>1582</v>
      </c>
      <c r="D49" s="606">
        <v>36479521</v>
      </c>
      <c r="E49" s="607">
        <v>120000</v>
      </c>
      <c r="F49" s="608"/>
      <c r="G49" s="608"/>
      <c r="H49" s="602"/>
      <c r="I49" s="702" t="s">
        <v>1181</v>
      </c>
    </row>
    <row r="50" spans="1:9" ht="31.5">
      <c r="A50" s="603" t="s">
        <v>936</v>
      </c>
      <c r="B50" s="611" t="s">
        <v>651</v>
      </c>
      <c r="C50" s="605" t="s">
        <v>1583</v>
      </c>
      <c r="D50" s="606">
        <v>87654321</v>
      </c>
      <c r="E50" s="607">
        <v>200000</v>
      </c>
      <c r="F50" s="608"/>
      <c r="G50" s="608"/>
      <c r="H50" s="602"/>
      <c r="I50" s="702" t="s">
        <v>1584</v>
      </c>
    </row>
    <row r="51" spans="1:9" ht="15.75">
      <c r="A51" s="603" t="s">
        <v>936</v>
      </c>
      <c r="B51" s="611" t="s">
        <v>651</v>
      </c>
      <c r="C51" s="605" t="s">
        <v>988</v>
      </c>
      <c r="D51" s="606">
        <v>12457898</v>
      </c>
      <c r="E51" s="607">
        <v>92000</v>
      </c>
      <c r="F51" s="608"/>
      <c r="G51" s="608"/>
      <c r="H51" s="602"/>
      <c r="I51" s="702" t="s">
        <v>1206</v>
      </c>
    </row>
    <row r="52" spans="1:9" ht="31.5">
      <c r="A52" s="603" t="s">
        <v>936</v>
      </c>
      <c r="B52" s="611" t="s">
        <v>651</v>
      </c>
      <c r="C52" s="286" t="s">
        <v>983</v>
      </c>
      <c r="D52" s="287" t="s">
        <v>989</v>
      </c>
      <c r="E52" s="607">
        <v>4608000</v>
      </c>
      <c r="F52" s="608"/>
      <c r="G52" s="608"/>
      <c r="H52" s="602"/>
      <c r="I52" s="702" t="s">
        <v>1585</v>
      </c>
    </row>
    <row r="53" spans="1:9" ht="31.5">
      <c r="A53" s="603" t="s">
        <v>936</v>
      </c>
      <c r="B53" s="611" t="s">
        <v>680</v>
      </c>
      <c r="C53" s="286" t="s">
        <v>983</v>
      </c>
      <c r="D53" s="606">
        <v>34976122</v>
      </c>
      <c r="E53" s="607">
        <v>131000</v>
      </c>
      <c r="F53" s="608"/>
      <c r="G53" s="608"/>
      <c r="H53" s="602"/>
      <c r="I53" s="704" t="s">
        <v>1586</v>
      </c>
    </row>
    <row r="54" spans="1:9" ht="31.5">
      <c r="A54" s="603" t="s">
        <v>936</v>
      </c>
      <c r="B54" s="611" t="s">
        <v>278</v>
      </c>
      <c r="C54" s="605" t="s">
        <v>1143</v>
      </c>
      <c r="D54" s="606">
        <v>22221111</v>
      </c>
      <c r="E54" s="607">
        <v>76000</v>
      </c>
      <c r="F54" s="608"/>
      <c r="G54" s="608"/>
      <c r="H54" s="602"/>
      <c r="I54" s="702" t="s">
        <v>1587</v>
      </c>
    </row>
    <row r="55" spans="1:9" ht="31.5">
      <c r="A55" s="603" t="s">
        <v>936</v>
      </c>
      <c r="B55" s="611" t="s">
        <v>278</v>
      </c>
      <c r="C55" s="286" t="s">
        <v>983</v>
      </c>
      <c r="D55" s="287" t="s">
        <v>989</v>
      </c>
      <c r="E55" s="607">
        <v>33000000</v>
      </c>
      <c r="F55" s="608"/>
      <c r="G55" s="608"/>
      <c r="H55" s="602"/>
      <c r="I55" s="702" t="s">
        <v>1588</v>
      </c>
    </row>
    <row r="56" spans="1:9" ht="31.5">
      <c r="A56" s="603" t="s">
        <v>936</v>
      </c>
      <c r="B56" s="611" t="s">
        <v>266</v>
      </c>
      <c r="C56" s="286" t="s">
        <v>1176</v>
      </c>
      <c r="D56" s="287">
        <v>44848943</v>
      </c>
      <c r="E56" s="607">
        <v>5000</v>
      </c>
      <c r="F56" s="608"/>
      <c r="G56" s="608"/>
      <c r="H56" s="602"/>
      <c r="I56" s="702" t="s">
        <v>1209</v>
      </c>
    </row>
    <row r="57" spans="1:9" ht="31.5">
      <c r="A57" s="603" t="s">
        <v>936</v>
      </c>
      <c r="B57" s="611" t="s">
        <v>266</v>
      </c>
      <c r="C57" s="286" t="s">
        <v>983</v>
      </c>
      <c r="D57" s="287" t="s">
        <v>989</v>
      </c>
      <c r="E57" s="607">
        <v>1127000</v>
      </c>
      <c r="F57" s="608"/>
      <c r="G57" s="608"/>
      <c r="H57" s="602"/>
      <c r="I57" s="702" t="s">
        <v>1589</v>
      </c>
    </row>
    <row r="58" spans="1:9" ht="15.75">
      <c r="A58" s="603" t="s">
        <v>944</v>
      </c>
      <c r="B58" s="609" t="s">
        <v>321</v>
      </c>
      <c r="C58" s="605" t="s">
        <v>985</v>
      </c>
      <c r="D58" s="606">
        <v>15487542</v>
      </c>
      <c r="E58" s="607">
        <v>800000</v>
      </c>
      <c r="F58" s="608"/>
      <c r="G58" s="608"/>
      <c r="H58" s="602"/>
      <c r="I58" s="702" t="s">
        <v>1207</v>
      </c>
    </row>
    <row r="59" spans="1:9" ht="31.5">
      <c r="A59" s="603" t="s">
        <v>944</v>
      </c>
      <c r="B59" s="609" t="s">
        <v>321</v>
      </c>
      <c r="C59" s="605" t="s">
        <v>986</v>
      </c>
      <c r="D59" s="606">
        <v>74185296</v>
      </c>
      <c r="E59" s="607">
        <v>70000</v>
      </c>
      <c r="F59" s="608"/>
      <c r="G59" s="608"/>
      <c r="H59" s="602"/>
      <c r="I59" s="702" t="s">
        <v>1607</v>
      </c>
    </row>
    <row r="60" spans="1:9" s="598" customFormat="1" ht="31.5">
      <c r="A60" s="603" t="s">
        <v>944</v>
      </c>
      <c r="B60" s="609" t="s">
        <v>321</v>
      </c>
      <c r="C60" s="612" t="s">
        <v>1593</v>
      </c>
      <c r="D60" s="613">
        <v>34976122</v>
      </c>
      <c r="E60" s="614">
        <v>250000</v>
      </c>
      <c r="F60" s="615"/>
      <c r="G60" s="615"/>
      <c r="H60" s="616"/>
      <c r="I60" s="704" t="s">
        <v>1608</v>
      </c>
    </row>
    <row r="61" spans="1:9" ht="15.75">
      <c r="A61" s="603" t="s">
        <v>944</v>
      </c>
      <c r="B61" s="609" t="s">
        <v>321</v>
      </c>
      <c r="C61" s="605" t="s">
        <v>987</v>
      </c>
      <c r="D61" s="606">
        <v>61973521</v>
      </c>
      <c r="E61" s="607">
        <v>130000</v>
      </c>
      <c r="F61" s="608"/>
      <c r="G61" s="608"/>
      <c r="H61" s="602"/>
      <c r="I61" s="702" t="s">
        <v>1182</v>
      </c>
    </row>
    <row r="62" spans="1:9" ht="31.5">
      <c r="A62" s="603" t="s">
        <v>944</v>
      </c>
      <c r="B62" s="609" t="s">
        <v>321</v>
      </c>
      <c r="C62" s="605" t="s">
        <v>1592</v>
      </c>
      <c r="D62" s="606">
        <v>99966621</v>
      </c>
      <c r="E62" s="607">
        <v>750000</v>
      </c>
      <c r="F62" s="608"/>
      <c r="G62" s="608"/>
      <c r="H62" s="602"/>
      <c r="I62" s="702" t="s">
        <v>1590</v>
      </c>
    </row>
    <row r="63" spans="1:9" ht="47.25">
      <c r="A63" s="603" t="s">
        <v>944</v>
      </c>
      <c r="B63" s="609" t="s">
        <v>321</v>
      </c>
      <c r="C63" s="286" t="s">
        <v>983</v>
      </c>
      <c r="D63" s="287" t="s">
        <v>984</v>
      </c>
      <c r="E63" s="607">
        <v>448000000</v>
      </c>
      <c r="F63" s="608"/>
      <c r="G63" s="608"/>
      <c r="H63" s="602"/>
      <c r="I63" s="702" t="s">
        <v>1591</v>
      </c>
    </row>
    <row r="64" spans="1:9" ht="31.5">
      <c r="A64" s="603" t="s">
        <v>944</v>
      </c>
      <c r="B64" s="609" t="s">
        <v>325</v>
      </c>
      <c r="C64" s="605" t="s">
        <v>1594</v>
      </c>
      <c r="D64" s="606">
        <v>74965421</v>
      </c>
      <c r="E64" s="607">
        <v>5000000</v>
      </c>
      <c r="F64" s="608"/>
      <c r="G64" s="608"/>
      <c r="H64" s="602"/>
      <c r="I64" s="702" t="s">
        <v>1595</v>
      </c>
    </row>
    <row r="65" spans="1:9" ht="31.5">
      <c r="A65" s="603" t="s">
        <v>944</v>
      </c>
      <c r="B65" s="609" t="s">
        <v>325</v>
      </c>
      <c r="C65" s="286" t="s">
        <v>983</v>
      </c>
      <c r="D65" s="287" t="s">
        <v>984</v>
      </c>
      <c r="E65" s="607">
        <v>34321000</v>
      </c>
      <c r="F65" s="608"/>
      <c r="G65" s="608"/>
      <c r="H65" s="602"/>
      <c r="I65" s="702" t="s">
        <v>1596</v>
      </c>
    </row>
    <row r="66" spans="1:9" ht="31.5">
      <c r="A66" s="603" t="s">
        <v>944</v>
      </c>
      <c r="B66" s="611" t="s">
        <v>720</v>
      </c>
      <c r="C66" s="286" t="s">
        <v>983</v>
      </c>
      <c r="D66" s="287" t="s">
        <v>984</v>
      </c>
      <c r="E66" s="607">
        <v>366000</v>
      </c>
      <c r="F66" s="608"/>
      <c r="G66" s="608"/>
      <c r="H66" s="602"/>
      <c r="I66" s="702" t="s">
        <v>1597</v>
      </c>
    </row>
    <row r="67" spans="1:9" ht="15.75">
      <c r="A67" s="603" t="s">
        <v>944</v>
      </c>
      <c r="B67" s="611" t="s">
        <v>776</v>
      </c>
      <c r="C67" s="605" t="s">
        <v>1174</v>
      </c>
      <c r="D67" s="606">
        <v>14145252</v>
      </c>
      <c r="E67" s="607">
        <v>160000</v>
      </c>
      <c r="F67" s="608"/>
      <c r="G67" s="608"/>
      <c r="H67" s="602"/>
      <c r="I67" s="702" t="s">
        <v>1183</v>
      </c>
    </row>
    <row r="68" spans="1:9" ht="31.5">
      <c r="A68" s="603" t="s">
        <v>944</v>
      </c>
      <c r="B68" s="611" t="s">
        <v>776</v>
      </c>
      <c r="C68" s="286" t="s">
        <v>983</v>
      </c>
      <c r="D68" s="287" t="s">
        <v>984</v>
      </c>
      <c r="E68" s="607">
        <v>33000</v>
      </c>
      <c r="F68" s="608"/>
      <c r="G68" s="608"/>
      <c r="H68" s="602"/>
      <c r="I68" s="702" t="s">
        <v>1598</v>
      </c>
    </row>
    <row r="69" spans="1:9" ht="15.75">
      <c r="A69" s="284" t="s">
        <v>944</v>
      </c>
      <c r="B69" s="617" t="s">
        <v>769</v>
      </c>
      <c r="C69" s="605" t="s">
        <v>1599</v>
      </c>
      <c r="D69" s="606">
        <v>28468264</v>
      </c>
      <c r="E69" s="607">
        <v>6500000</v>
      </c>
      <c r="F69" s="608"/>
      <c r="G69" s="608"/>
      <c r="H69" s="602"/>
      <c r="I69" s="702" t="s">
        <v>1184</v>
      </c>
    </row>
    <row r="70" spans="1:9" ht="15.75">
      <c r="A70" s="284" t="s">
        <v>944</v>
      </c>
      <c r="B70" s="617" t="s">
        <v>769</v>
      </c>
      <c r="C70" s="605" t="s">
        <v>1600</v>
      </c>
      <c r="D70" s="606">
        <v>12435768</v>
      </c>
      <c r="E70" s="607">
        <v>3500000</v>
      </c>
      <c r="F70" s="608"/>
      <c r="G70" s="608"/>
      <c r="H70" s="602"/>
      <c r="I70" s="702" t="s">
        <v>1184</v>
      </c>
    </row>
    <row r="71" spans="1:9" ht="15.75">
      <c r="A71" s="284" t="s">
        <v>944</v>
      </c>
      <c r="B71" s="617" t="s">
        <v>769</v>
      </c>
      <c r="C71" s="605" t="s">
        <v>1601</v>
      </c>
      <c r="D71" s="606">
        <v>84266842</v>
      </c>
      <c r="E71" s="607">
        <v>322000</v>
      </c>
      <c r="F71" s="608"/>
      <c r="G71" s="608"/>
      <c r="H71" s="602"/>
      <c r="I71" s="702" t="s">
        <v>1185</v>
      </c>
    </row>
    <row r="72" spans="1:9" ht="15.75">
      <c r="A72" s="603" t="s">
        <v>944</v>
      </c>
      <c r="B72" s="611" t="s">
        <v>816</v>
      </c>
      <c r="C72" s="605" t="s">
        <v>1143</v>
      </c>
      <c r="D72" s="606">
        <v>22221111</v>
      </c>
      <c r="E72" s="607">
        <v>2500000</v>
      </c>
      <c r="F72" s="608"/>
      <c r="G72" s="608"/>
      <c r="H72" s="602"/>
      <c r="I72" s="702" t="s">
        <v>1603</v>
      </c>
    </row>
    <row r="73" spans="1:9" ht="47.25">
      <c r="A73" s="603" t="s">
        <v>990</v>
      </c>
      <c r="B73" s="618" t="s">
        <v>1048</v>
      </c>
      <c r="C73" s="286" t="s">
        <v>983</v>
      </c>
      <c r="D73" s="287" t="s">
        <v>984</v>
      </c>
      <c r="E73" s="607">
        <v>2500000</v>
      </c>
      <c r="F73" s="608"/>
      <c r="G73" s="608"/>
      <c r="H73" s="602"/>
      <c r="I73" s="702" t="s">
        <v>1612</v>
      </c>
    </row>
    <row r="74" spans="1:9" ht="63">
      <c r="A74" s="603" t="s">
        <v>990</v>
      </c>
      <c r="B74" s="618" t="s">
        <v>1093</v>
      </c>
      <c r="C74" s="619" t="s">
        <v>1174</v>
      </c>
      <c r="D74" s="606">
        <v>14145252</v>
      </c>
      <c r="E74" s="607">
        <v>10000000</v>
      </c>
      <c r="F74" s="608"/>
      <c r="G74" s="608"/>
      <c r="H74" s="602"/>
      <c r="I74" s="704" t="s">
        <v>1611</v>
      </c>
    </row>
    <row r="75" spans="1:8" ht="15.75">
      <c r="A75" s="588"/>
      <c r="B75" s="539"/>
      <c r="C75" s="588"/>
      <c r="D75" s="588"/>
      <c r="E75" s="588"/>
      <c r="F75" s="290"/>
      <c r="G75" s="290"/>
      <c r="H75" s="290"/>
    </row>
    <row r="76" spans="1:8" ht="15.75">
      <c r="A76" s="588"/>
      <c r="B76" s="539"/>
      <c r="C76" s="588"/>
      <c r="D76" s="588"/>
      <c r="E76" s="588"/>
      <c r="F76" s="290"/>
      <c r="G76" s="290"/>
      <c r="H76" s="290"/>
    </row>
    <row r="81" ht="15.75">
      <c r="A81" s="139"/>
    </row>
    <row r="82" ht="15.75">
      <c r="A82" s="139"/>
    </row>
    <row r="83" ht="15.75">
      <c r="B83" s="620"/>
    </row>
    <row r="84" ht="15.75">
      <c r="B84" s="620"/>
    </row>
    <row r="85" ht="15.75">
      <c r="B85" s="620"/>
    </row>
    <row r="86" ht="15.75">
      <c r="B86" s="620"/>
    </row>
    <row r="89" spans="1:2" ht="15.75">
      <c r="A89" s="621"/>
      <c r="B89" s="620"/>
    </row>
    <row r="90" spans="1:2" ht="15.75">
      <c r="A90" s="621"/>
      <c r="B90" s="620"/>
    </row>
    <row r="91" ht="16.5" thickBot="1">
      <c r="A91" s="621"/>
    </row>
    <row r="92" spans="1:9" ht="15.75">
      <c r="A92" s="1187" t="s">
        <v>975</v>
      </c>
      <c r="B92" s="1190" t="s">
        <v>976</v>
      </c>
      <c r="C92" s="1185" t="s">
        <v>977</v>
      </c>
      <c r="D92" s="1185" t="s">
        <v>978</v>
      </c>
      <c r="E92" s="1185" t="s">
        <v>1622</v>
      </c>
      <c r="F92" s="1185" t="s">
        <v>979</v>
      </c>
      <c r="G92" s="1185" t="s">
        <v>980</v>
      </c>
      <c r="I92" s="1185" t="s">
        <v>1189</v>
      </c>
    </row>
    <row r="93" spans="1:9" ht="81.75" customHeight="1" thickBot="1">
      <c r="A93" s="1188"/>
      <c r="B93" s="1191"/>
      <c r="C93" s="1186"/>
      <c r="D93" s="1186"/>
      <c r="E93" s="1186"/>
      <c r="F93" s="1186"/>
      <c r="G93" s="1186"/>
      <c r="I93" s="1186"/>
    </row>
    <row r="94" spans="1:9" ht="15.75">
      <c r="A94" s="780" t="s">
        <v>829</v>
      </c>
      <c r="B94" s="781" t="s">
        <v>242</v>
      </c>
      <c r="C94" s="782" t="s">
        <v>1173</v>
      </c>
      <c r="D94" s="783">
        <v>56781245</v>
      </c>
      <c r="E94" s="784">
        <v>100000000</v>
      </c>
      <c r="F94" s="785">
        <v>200000</v>
      </c>
      <c r="G94" s="785">
        <v>0</v>
      </c>
      <c r="I94" s="798" t="s">
        <v>1618</v>
      </c>
    </row>
    <row r="95" spans="1:9" ht="15.75">
      <c r="A95" s="786" t="s">
        <v>829</v>
      </c>
      <c r="B95" s="787" t="s">
        <v>242</v>
      </c>
      <c r="C95" s="788" t="s">
        <v>1173</v>
      </c>
      <c r="D95" s="789">
        <v>56781245</v>
      </c>
      <c r="E95" s="790">
        <v>100000000</v>
      </c>
      <c r="F95" s="791">
        <v>2000000</v>
      </c>
      <c r="G95" s="791">
        <v>200000</v>
      </c>
      <c r="I95" s="799" t="s">
        <v>1617</v>
      </c>
    </row>
    <row r="96" spans="1:9" ht="15.75">
      <c r="A96" s="786" t="s">
        <v>829</v>
      </c>
      <c r="B96" s="787" t="s">
        <v>242</v>
      </c>
      <c r="C96" s="788" t="s">
        <v>1173</v>
      </c>
      <c r="D96" s="789">
        <v>56781245</v>
      </c>
      <c r="E96" s="790">
        <v>100000000</v>
      </c>
      <c r="F96" s="791">
        <v>2000000</v>
      </c>
      <c r="G96" s="791">
        <v>2200000</v>
      </c>
      <c r="I96" s="799" t="s">
        <v>1616</v>
      </c>
    </row>
    <row r="97" spans="1:9" ht="15.75">
      <c r="A97" s="786" t="s">
        <v>829</v>
      </c>
      <c r="B97" s="787" t="s">
        <v>242</v>
      </c>
      <c r="C97" s="788" t="s">
        <v>1173</v>
      </c>
      <c r="D97" s="789">
        <v>56781245</v>
      </c>
      <c r="E97" s="790">
        <v>100000000</v>
      </c>
      <c r="F97" s="791">
        <v>2000000</v>
      </c>
      <c r="G97" s="791">
        <v>4200000</v>
      </c>
      <c r="I97" s="800" t="s">
        <v>1615</v>
      </c>
    </row>
    <row r="98" spans="1:9" ht="15.75">
      <c r="A98" s="786" t="s">
        <v>829</v>
      </c>
      <c r="B98" s="787" t="s">
        <v>242</v>
      </c>
      <c r="C98" s="788" t="s">
        <v>1173</v>
      </c>
      <c r="D98" s="789">
        <v>56781245</v>
      </c>
      <c r="E98" s="790">
        <v>100000000</v>
      </c>
      <c r="F98" s="791">
        <v>2000000</v>
      </c>
      <c r="G98" s="791">
        <v>6200000</v>
      </c>
      <c r="I98" s="799" t="s">
        <v>1620</v>
      </c>
    </row>
    <row r="99" spans="1:9" ht="48" thickBot="1">
      <c r="A99" s="792" t="s">
        <v>829</v>
      </c>
      <c r="B99" s="793" t="s">
        <v>242</v>
      </c>
      <c r="C99" s="794" t="s">
        <v>1173</v>
      </c>
      <c r="D99" s="795">
        <v>56781245</v>
      </c>
      <c r="E99" s="796">
        <v>100000000</v>
      </c>
      <c r="F99" s="797">
        <v>93800000</v>
      </c>
      <c r="G99" s="797">
        <v>6200000</v>
      </c>
      <c r="I99" s="801" t="s">
        <v>1621</v>
      </c>
    </row>
  </sheetData>
  <sheetProtection/>
  <mergeCells count="21">
    <mergeCell ref="I92:I93"/>
    <mergeCell ref="G92:G93"/>
    <mergeCell ref="G8:G9"/>
    <mergeCell ref="C8:C9"/>
    <mergeCell ref="D8:D9"/>
    <mergeCell ref="C92:C93"/>
    <mergeCell ref="E92:E93"/>
    <mergeCell ref="A1:G1"/>
    <mergeCell ref="A2:G2"/>
    <mergeCell ref="A3:G3"/>
    <mergeCell ref="A4:G4"/>
    <mergeCell ref="A5:G5"/>
    <mergeCell ref="A6:G6"/>
    <mergeCell ref="A8:A9"/>
    <mergeCell ref="D92:D93"/>
    <mergeCell ref="A92:A93"/>
    <mergeCell ref="B8:B9"/>
    <mergeCell ref="F92:F93"/>
    <mergeCell ref="B92:B93"/>
    <mergeCell ref="F8:F9"/>
    <mergeCell ref="E8:E9"/>
  </mergeCells>
  <printOptions/>
  <pageMargins left="0.7" right="0.7" top="0.787401575" bottom="0.7874015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2013-04-09T11:04:20Z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
    <vt:lpwstr>Příklad vyplnění PKP.xls</vt:lpwstr>
  </property>
</Properties>
</file>